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ichm/Desktop/JCC-FILES/budget-presentation/"/>
    </mc:Choice>
  </mc:AlternateContent>
  <xr:revisionPtr revIDLastSave="0" documentId="13_ncr:1_{A627E889-D76D-A541-A1C3-88F813ED801C}" xr6:coauthVersionLast="47" xr6:coauthVersionMax="47" xr10:uidLastSave="{00000000-0000-0000-0000-000000000000}"/>
  <bookViews>
    <workbookView xWindow="0" yWindow="620" windowWidth="27040" windowHeight="15340" tabRatio="688" xr2:uid="{00000000-000D-0000-FFFF-FFFF00000000}"/>
  </bookViews>
  <sheets>
    <sheet name="BUDGET 2026" sheetId="57" r:id="rId1"/>
    <sheet name="CHECK PLANNER" sheetId="54" r:id="rId2"/>
    <sheet name="CHECK REGISTER" sheetId="40" r:id="rId3"/>
  </sheets>
  <definedNames>
    <definedName name="amountCredits">'CHECK REGISTER'!$J:$J</definedName>
    <definedName name="amountDebits">'CHECK REGISTER'!$I:$I</definedName>
    <definedName name="categories">'CHECK REGISTER'!$F:$F</definedName>
    <definedName name="dates">'CHECK REGISTER'!$C:$C</definedName>
    <definedName name="InterestRate">#REF!</definedName>
    <definedName name="PaymentsPerYear">#REF!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" i="40" l="1"/>
  <c r="D5" i="57"/>
  <c r="D25" i="54"/>
  <c r="D26" i="54" s="1"/>
  <c r="I25" i="54"/>
  <c r="I26" i="54" s="1"/>
  <c r="N8" i="57" l="1"/>
  <c r="AD11" i="57" l="1"/>
  <c r="AA11" i="57"/>
  <c r="U11" i="57"/>
  <c r="R11" i="57"/>
  <c r="I11" i="57"/>
  <c r="F11" i="57"/>
  <c r="C11" i="57"/>
  <c r="AJ10" i="57"/>
  <c r="AH10" i="57"/>
  <c r="AE10" i="57"/>
  <c r="AD10" i="57"/>
  <c r="AA10" i="57"/>
  <c r="U10" i="57"/>
  <c r="S10" i="57"/>
  <c r="R10" i="57"/>
  <c r="P10" i="57"/>
  <c r="O10" i="57"/>
  <c r="M10" i="57"/>
  <c r="L10" i="57"/>
  <c r="J10" i="57"/>
  <c r="I10" i="57"/>
  <c r="G10" i="57"/>
  <c r="F10" i="57"/>
  <c r="D10" i="57"/>
  <c r="C10" i="57"/>
  <c r="AL9" i="57"/>
  <c r="AI9" i="57"/>
  <c r="AF9" i="57"/>
  <c r="AB10" i="57"/>
  <c r="Y10" i="57"/>
  <c r="X10" i="57"/>
  <c r="V10" i="57"/>
  <c r="T9" i="57"/>
  <c r="Q9" i="57"/>
  <c r="N9" i="57"/>
  <c r="K9" i="57"/>
  <c r="H9" i="57"/>
  <c r="E9" i="57"/>
  <c r="AL8" i="57"/>
  <c r="AI8" i="57"/>
  <c r="AG10" i="57"/>
  <c r="AF8" i="57"/>
  <c r="AC8" i="57"/>
  <c r="Z8" i="57"/>
  <c r="W8" i="57"/>
  <c r="T8" i="57"/>
  <c r="Q8" i="57"/>
  <c r="K8" i="57"/>
  <c r="H8" i="57"/>
  <c r="E8" i="57"/>
  <c r="AL7" i="57"/>
  <c r="AI7" i="57"/>
  <c r="AF7" i="57"/>
  <c r="AC7" i="57"/>
  <c r="Z7" i="57"/>
  <c r="W7" i="57"/>
  <c r="T7" i="57"/>
  <c r="Q7" i="57"/>
  <c r="N7" i="57"/>
  <c r="K7" i="57"/>
  <c r="H7" i="57"/>
  <c r="E7" i="57"/>
  <c r="AL6" i="57"/>
  <c r="AI6" i="57"/>
  <c r="AF6" i="57"/>
  <c r="AC6" i="57"/>
  <c r="Z6" i="57"/>
  <c r="W6" i="57"/>
  <c r="T6" i="57"/>
  <c r="Q6" i="57"/>
  <c r="N6" i="57"/>
  <c r="K6" i="57"/>
  <c r="H6" i="57"/>
  <c r="E6" i="57"/>
  <c r="AL5" i="57"/>
  <c r="AI5" i="57"/>
  <c r="AF5" i="57"/>
  <c r="AC5" i="57"/>
  <c r="Z5" i="57"/>
  <c r="W5" i="57"/>
  <c r="T5" i="57"/>
  <c r="Q5" i="57"/>
  <c r="N5" i="57"/>
  <c r="K5" i="57"/>
  <c r="H5" i="57"/>
  <c r="E5" i="57"/>
  <c r="AJ3" i="57"/>
  <c r="AG3" i="57"/>
  <c r="AD3" i="57"/>
  <c r="AA3" i="57"/>
  <c r="X3" i="57"/>
  <c r="U3" i="57"/>
  <c r="R3" i="57"/>
  <c r="O3" i="57"/>
  <c r="L3" i="57"/>
  <c r="I3" i="57"/>
  <c r="F3" i="57"/>
  <c r="C3" i="57"/>
  <c r="AL2" i="57"/>
  <c r="AI2" i="57"/>
  <c r="AH44" i="57" s="1"/>
  <c r="AI44" i="57" s="1"/>
  <c r="AF2" i="57"/>
  <c r="AE44" i="57" s="1"/>
  <c r="AF44" i="57" s="1"/>
  <c r="AC2" i="57"/>
  <c r="AB44" i="57" s="1"/>
  <c r="AC44" i="57" s="1"/>
  <c r="Z2" i="57"/>
  <c r="W2" i="57"/>
  <c r="T2" i="57"/>
  <c r="Q2" i="57"/>
  <c r="N2" i="57"/>
  <c r="K2" i="57"/>
  <c r="H2" i="57"/>
  <c r="E2" i="57"/>
  <c r="V61" i="57" l="1"/>
  <c r="W61" i="57" s="1"/>
  <c r="V44" i="57"/>
  <c r="W44" i="57" s="1"/>
  <c r="V62" i="57"/>
  <c r="W62" i="57" s="1"/>
  <c r="Y44" i="57"/>
  <c r="Z44" i="57" s="1"/>
  <c r="Y62" i="57"/>
  <c r="Z62" i="57" s="1"/>
  <c r="Y61" i="57"/>
  <c r="Z61" i="57" s="1"/>
  <c r="D43" i="57"/>
  <c r="E43" i="57" s="1"/>
  <c r="D46" i="57"/>
  <c r="E46" i="57" s="1"/>
  <c r="D44" i="57"/>
  <c r="E44" i="57" s="1"/>
  <c r="D62" i="57"/>
  <c r="E62" i="57" s="1"/>
  <c r="D59" i="57"/>
  <c r="E59" i="57" s="1"/>
  <c r="D61" i="57"/>
  <c r="E61" i="57" s="1"/>
  <c r="G43" i="57"/>
  <c r="H43" i="57" s="1"/>
  <c r="G61" i="57"/>
  <c r="H61" i="57" s="1"/>
  <c r="G62" i="57"/>
  <c r="H62" i="57" s="1"/>
  <c r="G44" i="57"/>
  <c r="H44" i="57" s="1"/>
  <c r="G46" i="57"/>
  <c r="H46" i="57" s="1"/>
  <c r="G47" i="57"/>
  <c r="J62" i="57"/>
  <c r="K62" i="57" s="1"/>
  <c r="J43" i="57"/>
  <c r="K43" i="57" s="1"/>
  <c r="J44" i="57"/>
  <c r="K44" i="57" s="1"/>
  <c r="J61" i="57"/>
  <c r="K61" i="57" s="1"/>
  <c r="M62" i="57"/>
  <c r="N62" i="57" s="1"/>
  <c r="M44" i="57"/>
  <c r="N44" i="57" s="1"/>
  <c r="M61" i="57"/>
  <c r="N61" i="57" s="1"/>
  <c r="P61" i="57"/>
  <c r="Q61" i="57" s="1"/>
  <c r="P62" i="57"/>
  <c r="Q62" i="57" s="1"/>
  <c r="P44" i="57"/>
  <c r="Q44" i="57" s="1"/>
  <c r="S44" i="57"/>
  <c r="T44" i="57" s="1"/>
  <c r="S62" i="57"/>
  <c r="T62" i="57" s="1"/>
  <c r="S61" i="57"/>
  <c r="T61" i="57" s="1"/>
  <c r="AJ11" i="57"/>
  <c r="AJ12" i="57" s="1"/>
  <c r="AK44" i="57"/>
  <c r="AL44" i="57" s="1"/>
  <c r="AI10" i="57"/>
  <c r="AA12" i="57"/>
  <c r="Y41" i="57"/>
  <c r="Z41" i="57" s="1"/>
  <c r="Y42" i="57"/>
  <c r="Z42" i="57" s="1"/>
  <c r="Y43" i="57"/>
  <c r="Z43" i="57" s="1"/>
  <c r="Y59" i="57"/>
  <c r="Z59" i="57" s="1"/>
  <c r="Y40" i="57"/>
  <c r="Z40" i="57" s="1"/>
  <c r="Y58" i="57"/>
  <c r="Z58" i="57" s="1"/>
  <c r="AB62" i="57"/>
  <c r="AC62" i="57" s="1"/>
  <c r="AB61" i="57"/>
  <c r="AC61" i="57" s="1"/>
  <c r="AB59" i="57"/>
  <c r="AC59" i="57" s="1"/>
  <c r="AB42" i="57"/>
  <c r="AC42" i="57" s="1"/>
  <c r="AB58" i="57"/>
  <c r="AC58" i="57" s="1"/>
  <c r="AB43" i="57"/>
  <c r="AC43" i="57" s="1"/>
  <c r="AB41" i="57"/>
  <c r="AC41" i="57" s="1"/>
  <c r="AB40" i="57"/>
  <c r="AC40" i="57" s="1"/>
  <c r="AE61" i="57"/>
  <c r="AF61" i="57" s="1"/>
  <c r="AE62" i="57"/>
  <c r="AF62" i="57" s="1"/>
  <c r="AE40" i="57"/>
  <c r="AF40" i="57" s="1"/>
  <c r="AE58" i="57"/>
  <c r="AF58" i="57" s="1"/>
  <c r="AE41" i="57"/>
  <c r="AF41" i="57" s="1"/>
  <c r="AE42" i="57"/>
  <c r="AF42" i="57" s="1"/>
  <c r="AE43" i="57"/>
  <c r="AF43" i="57" s="1"/>
  <c r="AE59" i="57"/>
  <c r="AF59" i="57" s="1"/>
  <c r="AH62" i="57"/>
  <c r="AI62" i="57" s="1"/>
  <c r="AH61" i="57"/>
  <c r="AI61" i="57" s="1"/>
  <c r="AH42" i="57"/>
  <c r="AI42" i="57" s="1"/>
  <c r="AH43" i="57"/>
  <c r="AI43" i="57" s="1"/>
  <c r="AH59" i="57"/>
  <c r="AI59" i="57" s="1"/>
  <c r="AH58" i="57"/>
  <c r="AI58" i="57" s="1"/>
  <c r="AH40" i="57"/>
  <c r="AI40" i="57" s="1"/>
  <c r="AH41" i="57"/>
  <c r="AI41" i="57" s="1"/>
  <c r="M43" i="57"/>
  <c r="N43" i="57" s="1"/>
  <c r="M59" i="57"/>
  <c r="N59" i="57" s="1"/>
  <c r="M58" i="57"/>
  <c r="N58" i="57" s="1"/>
  <c r="AK62" i="57"/>
  <c r="AL62" i="57" s="1"/>
  <c r="AK61" i="57"/>
  <c r="AL61" i="57" s="1"/>
  <c r="AK59" i="57"/>
  <c r="AL59" i="57" s="1"/>
  <c r="AK40" i="57"/>
  <c r="AL40" i="57" s="1"/>
  <c r="AK58" i="57"/>
  <c r="AL58" i="57" s="1"/>
  <c r="AK41" i="57"/>
  <c r="AL41" i="57" s="1"/>
  <c r="AK43" i="57"/>
  <c r="AL43" i="57" s="1"/>
  <c r="AK42" i="57"/>
  <c r="AL42" i="57" s="1"/>
  <c r="P42" i="57"/>
  <c r="Q42" i="57" s="1"/>
  <c r="P39" i="57"/>
  <c r="Q39" i="57" s="1"/>
  <c r="P43" i="57"/>
  <c r="Q43" i="57" s="1"/>
  <c r="P59" i="57"/>
  <c r="Q59" i="57" s="1"/>
  <c r="P58" i="57"/>
  <c r="Q58" i="57" s="1"/>
  <c r="P40" i="57"/>
  <c r="Q40" i="57" s="1"/>
  <c r="P41" i="57"/>
  <c r="Q41" i="57" s="1"/>
  <c r="S59" i="57"/>
  <c r="T59" i="57" s="1"/>
  <c r="S40" i="57"/>
  <c r="T40" i="57" s="1"/>
  <c r="S41" i="57"/>
  <c r="T41" i="57" s="1"/>
  <c r="S42" i="57"/>
  <c r="T42" i="57" s="1"/>
  <c r="S43" i="57"/>
  <c r="T43" i="57" s="1"/>
  <c r="S58" i="57"/>
  <c r="T58" i="57" s="1"/>
  <c r="S54" i="57"/>
  <c r="T54" i="57" s="1"/>
  <c r="V42" i="57"/>
  <c r="W42" i="57" s="1"/>
  <c r="V59" i="57"/>
  <c r="W59" i="57" s="1"/>
  <c r="V41" i="57"/>
  <c r="W41" i="57" s="1"/>
  <c r="V43" i="57"/>
  <c r="W43" i="57" s="1"/>
  <c r="V58" i="57"/>
  <c r="W58" i="57" s="1"/>
  <c r="V40" i="57"/>
  <c r="W40" i="57" s="1"/>
  <c r="J42" i="57"/>
  <c r="K42" i="57" s="1"/>
  <c r="J58" i="57"/>
  <c r="K58" i="57" s="1"/>
  <c r="J59" i="57"/>
  <c r="K59" i="57" s="1"/>
  <c r="J16" i="57"/>
  <c r="K16" i="57" s="1"/>
  <c r="J40" i="57"/>
  <c r="K40" i="57" s="1"/>
  <c r="J41" i="57"/>
  <c r="K41" i="57" s="1"/>
  <c r="D42" i="57"/>
  <c r="E42" i="57" s="1"/>
  <c r="D58" i="57"/>
  <c r="E58" i="57" s="1"/>
  <c r="M40" i="57"/>
  <c r="N40" i="57" s="1"/>
  <c r="M41" i="57"/>
  <c r="N41" i="57" s="1"/>
  <c r="M42" i="57"/>
  <c r="N42" i="57" s="1"/>
  <c r="G59" i="57"/>
  <c r="H59" i="57" s="1"/>
  <c r="G58" i="57"/>
  <c r="H58" i="57" s="1"/>
  <c r="G36" i="57"/>
  <c r="H36" i="57" s="1"/>
  <c r="G32" i="57"/>
  <c r="H32" i="57" s="1"/>
  <c r="G23" i="57"/>
  <c r="H23" i="57" s="1"/>
  <c r="G37" i="57"/>
  <c r="H37" i="57" s="1"/>
  <c r="G31" i="57"/>
  <c r="H31" i="57" s="1"/>
  <c r="G21" i="57"/>
  <c r="H21" i="57" s="1"/>
  <c r="G19" i="57"/>
  <c r="H19" i="57" s="1"/>
  <c r="G15" i="57"/>
  <c r="G22" i="57"/>
  <c r="H22" i="57" s="1"/>
  <c r="G50" i="57"/>
  <c r="H50" i="57" s="1"/>
  <c r="G51" i="57"/>
  <c r="H51" i="57" s="1"/>
  <c r="G38" i="57"/>
  <c r="H38" i="57" s="1"/>
  <c r="G26" i="57"/>
  <c r="H26" i="57" s="1"/>
  <c r="G16" i="57"/>
  <c r="H16" i="57" s="1"/>
  <c r="G39" i="57"/>
  <c r="H39" i="57" s="1"/>
  <c r="G27" i="57"/>
  <c r="H27" i="57" s="1"/>
  <c r="G17" i="57"/>
  <c r="H17" i="57" s="1"/>
  <c r="G28" i="57"/>
  <c r="H28" i="57" s="1"/>
  <c r="G18" i="57"/>
  <c r="H18" i="57" s="1"/>
  <c r="H47" i="57"/>
  <c r="G41" i="57"/>
  <c r="H41" i="57" s="1"/>
  <c r="G29" i="57"/>
  <c r="H29" i="57" s="1"/>
  <c r="G25" i="57"/>
  <c r="H25" i="57" s="1"/>
  <c r="G34" i="57"/>
  <c r="H34" i="57" s="1"/>
  <c r="G49" i="57"/>
  <c r="H49" i="57" s="1"/>
  <c r="G40" i="57"/>
  <c r="H40" i="57" s="1"/>
  <c r="G42" i="57"/>
  <c r="H42" i="57" s="1"/>
  <c r="G35" i="57"/>
  <c r="H35" i="57" s="1"/>
  <c r="Q10" i="57"/>
  <c r="D40" i="57"/>
  <c r="E40" i="57" s="1"/>
  <c r="D41" i="57"/>
  <c r="E41" i="57" s="1"/>
  <c r="AH54" i="57"/>
  <c r="AI54" i="57" s="1"/>
  <c r="AH55" i="57"/>
  <c r="AI55" i="57" s="1"/>
  <c r="AH56" i="57"/>
  <c r="AI56" i="57" s="1"/>
  <c r="AH53" i="57"/>
  <c r="AI53" i="57" s="1"/>
  <c r="K10" i="57"/>
  <c r="AK15" i="57"/>
  <c r="AL15" i="57" s="1"/>
  <c r="AK54" i="57"/>
  <c r="AL54" i="57" s="1"/>
  <c r="AK55" i="57"/>
  <c r="AL55" i="57" s="1"/>
  <c r="AK56" i="57"/>
  <c r="AL56" i="57" s="1"/>
  <c r="AK53" i="57"/>
  <c r="AL53" i="57" s="1"/>
  <c r="D50" i="57"/>
  <c r="E50" i="57" s="1"/>
  <c r="D35" i="57"/>
  <c r="E35" i="57" s="1"/>
  <c r="D28" i="57"/>
  <c r="E28" i="57" s="1"/>
  <c r="D19" i="57"/>
  <c r="E19" i="57" s="1"/>
  <c r="D32" i="57"/>
  <c r="E32" i="57" s="1"/>
  <c r="D21" i="57"/>
  <c r="E21" i="57" s="1"/>
  <c r="D18" i="57"/>
  <c r="E18" i="57" s="1"/>
  <c r="D51" i="57"/>
  <c r="E51" i="57" s="1"/>
  <c r="D36" i="57"/>
  <c r="E36" i="57" s="1"/>
  <c r="D29" i="57"/>
  <c r="E29" i="57" s="1"/>
  <c r="D16" i="57"/>
  <c r="E16" i="57" s="1"/>
  <c r="D25" i="57"/>
  <c r="E25" i="57" s="1"/>
  <c r="D23" i="57"/>
  <c r="E23" i="57" s="1"/>
  <c r="D17" i="57"/>
  <c r="E17" i="57" s="1"/>
  <c r="D49" i="57"/>
  <c r="E49" i="57" s="1"/>
  <c r="D37" i="57"/>
  <c r="E37" i="57" s="1"/>
  <c r="D15" i="57"/>
  <c r="D31" i="57"/>
  <c r="E31" i="57" s="1"/>
  <c r="D27" i="57"/>
  <c r="E27" i="57" s="1"/>
  <c r="D34" i="57"/>
  <c r="E34" i="57" s="1"/>
  <c r="D22" i="57"/>
  <c r="E22" i="57" s="1"/>
  <c r="D26" i="57"/>
  <c r="E26" i="57" s="1"/>
  <c r="D47" i="57"/>
  <c r="E47" i="57" s="1"/>
  <c r="D38" i="57"/>
  <c r="E38" i="57" s="1"/>
  <c r="D39" i="57"/>
  <c r="E39" i="57" s="1"/>
  <c r="D55" i="57"/>
  <c r="E55" i="57" s="1"/>
  <c r="D56" i="57"/>
  <c r="E56" i="57" s="1"/>
  <c r="D54" i="57"/>
  <c r="E54" i="57" s="1"/>
  <c r="D53" i="57"/>
  <c r="E53" i="57" s="1"/>
  <c r="L11" i="57"/>
  <c r="L12" i="57" s="1"/>
  <c r="M54" i="57"/>
  <c r="N54" i="57" s="1"/>
  <c r="M55" i="57"/>
  <c r="N55" i="57" s="1"/>
  <c r="M56" i="57"/>
  <c r="N56" i="57" s="1"/>
  <c r="M53" i="57"/>
  <c r="N53" i="57" s="1"/>
  <c r="P54" i="57"/>
  <c r="Q54" i="57" s="1"/>
  <c r="P55" i="57"/>
  <c r="Q55" i="57" s="1"/>
  <c r="P56" i="57"/>
  <c r="Q56" i="57" s="1"/>
  <c r="P53" i="57"/>
  <c r="Q53" i="57" s="1"/>
  <c r="S17" i="57"/>
  <c r="T17" i="57" s="1"/>
  <c r="S55" i="57"/>
  <c r="T55" i="57" s="1"/>
  <c r="S56" i="57"/>
  <c r="T56" i="57" s="1"/>
  <c r="S53" i="57"/>
  <c r="T53" i="57" s="1"/>
  <c r="G54" i="57"/>
  <c r="H54" i="57" s="1"/>
  <c r="G55" i="57"/>
  <c r="H55" i="57" s="1"/>
  <c r="G56" i="57"/>
  <c r="H56" i="57" s="1"/>
  <c r="G53" i="57"/>
  <c r="H53" i="57" s="1"/>
  <c r="J18" i="57"/>
  <c r="K18" i="57" s="1"/>
  <c r="J56" i="57"/>
  <c r="K56" i="57" s="1"/>
  <c r="J53" i="57"/>
  <c r="K53" i="57" s="1"/>
  <c r="J54" i="57"/>
  <c r="K54" i="57" s="1"/>
  <c r="J55" i="57"/>
  <c r="K55" i="57" s="1"/>
  <c r="V15" i="57"/>
  <c r="W15" i="57" s="1"/>
  <c r="V55" i="57"/>
  <c r="W55" i="57" s="1"/>
  <c r="V56" i="57"/>
  <c r="W56" i="57" s="1"/>
  <c r="V54" i="57"/>
  <c r="W54" i="57" s="1"/>
  <c r="V53" i="57"/>
  <c r="W53" i="57" s="1"/>
  <c r="Y16" i="57"/>
  <c r="Y54" i="57"/>
  <c r="Z54" i="57" s="1"/>
  <c r="Y55" i="57"/>
  <c r="Z55" i="57" s="1"/>
  <c r="Y56" i="57"/>
  <c r="Z56" i="57" s="1"/>
  <c r="Y53" i="57"/>
  <c r="Z53" i="57" s="1"/>
  <c r="AB54" i="57"/>
  <c r="AC54" i="57" s="1"/>
  <c r="AB55" i="57"/>
  <c r="AC55" i="57" s="1"/>
  <c r="AB53" i="57"/>
  <c r="AC53" i="57" s="1"/>
  <c r="AB56" i="57"/>
  <c r="AC56" i="57" s="1"/>
  <c r="M16" i="57"/>
  <c r="N16" i="57" s="1"/>
  <c r="AE54" i="57"/>
  <c r="AF54" i="57" s="1"/>
  <c r="AE55" i="57"/>
  <c r="AF55" i="57" s="1"/>
  <c r="AE56" i="57"/>
  <c r="AF56" i="57" s="1"/>
  <c r="AE53" i="57"/>
  <c r="AF53" i="57" s="1"/>
  <c r="S35" i="57"/>
  <c r="T35" i="57" s="1"/>
  <c r="E10" i="57"/>
  <c r="U12" i="57"/>
  <c r="R12" i="57"/>
  <c r="T10" i="57"/>
  <c r="C12" i="57"/>
  <c r="AH15" i="57"/>
  <c r="AI15" i="57" s="1"/>
  <c r="AH18" i="57"/>
  <c r="AI18" i="57" s="1"/>
  <c r="S39" i="57"/>
  <c r="T39" i="57" s="1"/>
  <c r="S22" i="57"/>
  <c r="T22" i="57" s="1"/>
  <c r="S16" i="57"/>
  <c r="T16" i="57" s="1"/>
  <c r="S25" i="57"/>
  <c r="T25" i="57" s="1"/>
  <c r="S49" i="57"/>
  <c r="T49" i="57" s="1"/>
  <c r="S19" i="57"/>
  <c r="T19" i="57" s="1"/>
  <c r="S21" i="57"/>
  <c r="T21" i="57" s="1"/>
  <c r="S18" i="57"/>
  <c r="T18" i="57" s="1"/>
  <c r="S27" i="57"/>
  <c r="T27" i="57" s="1"/>
  <c r="S51" i="57"/>
  <c r="T51" i="57" s="1"/>
  <c r="S32" i="57"/>
  <c r="T32" i="57" s="1"/>
  <c r="S37" i="57"/>
  <c r="T37" i="57" s="1"/>
  <c r="S47" i="57"/>
  <c r="T47" i="57" s="1"/>
  <c r="S29" i="57"/>
  <c r="T29" i="57" s="1"/>
  <c r="P32" i="57"/>
  <c r="Q32" i="57" s="1"/>
  <c r="P47" i="57"/>
  <c r="Q47" i="57" s="1"/>
  <c r="P19" i="57"/>
  <c r="Q19" i="57" s="1"/>
  <c r="P26" i="57"/>
  <c r="Q26" i="57" s="1"/>
  <c r="P15" i="57"/>
  <c r="Q15" i="57" s="1"/>
  <c r="P17" i="57"/>
  <c r="Q17" i="57" s="1"/>
  <c r="P27" i="57"/>
  <c r="Q27" i="57" s="1"/>
  <c r="P49" i="57"/>
  <c r="Q49" i="57" s="1"/>
  <c r="P28" i="57"/>
  <c r="Q28" i="57" s="1"/>
  <c r="P21" i="57"/>
  <c r="P35" i="57"/>
  <c r="Q35" i="57" s="1"/>
  <c r="P37" i="57"/>
  <c r="Q37" i="57" s="1"/>
  <c r="P51" i="57"/>
  <c r="Q51" i="57" s="1"/>
  <c r="P29" i="57"/>
  <c r="Q29" i="57" s="1"/>
  <c r="P23" i="57"/>
  <c r="Q23" i="57" s="1"/>
  <c r="P22" i="57"/>
  <c r="Q22" i="57" s="1"/>
  <c r="P25" i="57"/>
  <c r="Q25" i="57" s="1"/>
  <c r="P31" i="57"/>
  <c r="Q31" i="57" s="1"/>
  <c r="M15" i="57"/>
  <c r="N15" i="57" s="1"/>
  <c r="J21" i="57"/>
  <c r="K21" i="57" s="1"/>
  <c r="J15" i="57"/>
  <c r="K15" i="57" s="1"/>
  <c r="AC10" i="57"/>
  <c r="AB16" i="57"/>
  <c r="AC16" i="57" s="1"/>
  <c r="AB21" i="57"/>
  <c r="AC21" i="57" s="1"/>
  <c r="AB19" i="57"/>
  <c r="AC19" i="57" s="1"/>
  <c r="AB18" i="57"/>
  <c r="AC18" i="57" s="1"/>
  <c r="AB29" i="57"/>
  <c r="AC29" i="57" s="1"/>
  <c r="AB25" i="57"/>
  <c r="AC25" i="57" s="1"/>
  <c r="AB27" i="57"/>
  <c r="AC27" i="57" s="1"/>
  <c r="AB22" i="57"/>
  <c r="AC22" i="57" s="1"/>
  <c r="AB51" i="57"/>
  <c r="AC51" i="57" s="1"/>
  <c r="AB49" i="57"/>
  <c r="AC49" i="57" s="1"/>
  <c r="AB47" i="57"/>
  <c r="AC47" i="57" s="1"/>
  <c r="AB39" i="57"/>
  <c r="AC39" i="57" s="1"/>
  <c r="AB37" i="57"/>
  <c r="AC37" i="57" s="1"/>
  <c r="AB35" i="57"/>
  <c r="AC35" i="57" s="1"/>
  <c r="AB32" i="57"/>
  <c r="AC32" i="57" s="1"/>
  <c r="AB15" i="57"/>
  <c r="AB17" i="57"/>
  <c r="AC17" i="57" s="1"/>
  <c r="I12" i="57"/>
  <c r="AD12" i="57"/>
  <c r="AF10" i="57"/>
  <c r="AE18" i="57"/>
  <c r="AF18" i="57" s="1"/>
  <c r="AE51" i="57"/>
  <c r="AF51" i="57" s="1"/>
  <c r="AE49" i="57"/>
  <c r="AF49" i="57" s="1"/>
  <c r="AE47" i="57"/>
  <c r="AF47" i="57" s="1"/>
  <c r="AE39" i="57"/>
  <c r="AF39" i="57" s="1"/>
  <c r="AE37" i="57"/>
  <c r="AF37" i="57" s="1"/>
  <c r="AE35" i="57"/>
  <c r="AF35" i="57" s="1"/>
  <c r="AE32" i="57"/>
  <c r="AF32" i="57" s="1"/>
  <c r="AE29" i="57"/>
  <c r="AF29" i="57" s="1"/>
  <c r="AE27" i="57"/>
  <c r="AF27" i="57" s="1"/>
  <c r="AE25" i="57"/>
  <c r="AF25" i="57" s="1"/>
  <c r="AE22" i="57"/>
  <c r="AF22" i="57" s="1"/>
  <c r="AE15" i="57"/>
  <c r="AE17" i="57"/>
  <c r="AF17" i="57" s="1"/>
  <c r="AE21" i="57"/>
  <c r="AF21" i="57" s="1"/>
  <c r="AE19" i="57"/>
  <c r="AF19" i="57" s="1"/>
  <c r="W9" i="57"/>
  <c r="AB26" i="57"/>
  <c r="AC26" i="57" s="1"/>
  <c r="AE28" i="57"/>
  <c r="AF28" i="57" s="1"/>
  <c r="AB38" i="57"/>
  <c r="AC38" i="57" s="1"/>
  <c r="AB23" i="57"/>
  <c r="AC23" i="57" s="1"/>
  <c r="AE26" i="57"/>
  <c r="AF26" i="57" s="1"/>
  <c r="AE38" i="57"/>
  <c r="AF38" i="57" s="1"/>
  <c r="AE23" i="57"/>
  <c r="AF23" i="57" s="1"/>
  <c r="AB36" i="57"/>
  <c r="AC36" i="57" s="1"/>
  <c r="AB50" i="57"/>
  <c r="AC50" i="57" s="1"/>
  <c r="AE36" i="57"/>
  <c r="AF36" i="57" s="1"/>
  <c r="AE50" i="57"/>
  <c r="AF50" i="57" s="1"/>
  <c r="Z10" i="57"/>
  <c r="AB34" i="57"/>
  <c r="AC34" i="57" s="1"/>
  <c r="N10" i="57"/>
  <c r="AK10" i="57"/>
  <c r="V51" i="57"/>
  <c r="W51" i="57" s="1"/>
  <c r="V50" i="57"/>
  <c r="W50" i="57" s="1"/>
  <c r="V49" i="57"/>
  <c r="W49" i="57" s="1"/>
  <c r="V47" i="57"/>
  <c r="W47" i="57" s="1"/>
  <c r="V46" i="57"/>
  <c r="W46" i="57" s="1"/>
  <c r="V39" i="57"/>
  <c r="W39" i="57" s="1"/>
  <c r="V38" i="57"/>
  <c r="W38" i="57" s="1"/>
  <c r="V37" i="57"/>
  <c r="W37" i="57" s="1"/>
  <c r="V36" i="57"/>
  <c r="W36" i="57" s="1"/>
  <c r="V35" i="57"/>
  <c r="W35" i="57" s="1"/>
  <c r="V34" i="57"/>
  <c r="W34" i="57" s="1"/>
  <c r="V32" i="57"/>
  <c r="W32" i="57" s="1"/>
  <c r="V31" i="57"/>
  <c r="W31" i="57" s="1"/>
  <c r="V29" i="57"/>
  <c r="W29" i="57" s="1"/>
  <c r="V28" i="57"/>
  <c r="W28" i="57" s="1"/>
  <c r="V27" i="57"/>
  <c r="W27" i="57" s="1"/>
  <c r="V26" i="57"/>
  <c r="W26" i="57" s="1"/>
  <c r="V25" i="57"/>
  <c r="W25" i="57" s="1"/>
  <c r="V23" i="57"/>
  <c r="W23" i="57" s="1"/>
  <c r="V22" i="57"/>
  <c r="W22" i="57" s="1"/>
  <c r="V21" i="57"/>
  <c r="W21" i="57" s="1"/>
  <c r="V19" i="57"/>
  <c r="W19" i="57" s="1"/>
  <c r="V16" i="57"/>
  <c r="W16" i="57" s="1"/>
  <c r="V18" i="57"/>
  <c r="W18" i="57" s="1"/>
  <c r="AC9" i="57"/>
  <c r="H10" i="57"/>
  <c r="F12" i="57"/>
  <c r="Y15" i="57"/>
  <c r="V17" i="57"/>
  <c r="W17" i="57" s="1"/>
  <c r="AE34" i="57"/>
  <c r="AF34" i="57" s="1"/>
  <c r="W10" i="57"/>
  <c r="Y51" i="57"/>
  <c r="Z51" i="57" s="1"/>
  <c r="Y50" i="57"/>
  <c r="Z50" i="57" s="1"/>
  <c r="Y49" i="57"/>
  <c r="Z49" i="57" s="1"/>
  <c r="Y47" i="57"/>
  <c r="Z47" i="57" s="1"/>
  <c r="Y46" i="57"/>
  <c r="Z46" i="57" s="1"/>
  <c r="Y39" i="57"/>
  <c r="Z39" i="57" s="1"/>
  <c r="Y38" i="57"/>
  <c r="Z38" i="57" s="1"/>
  <c r="Y37" i="57"/>
  <c r="Z37" i="57" s="1"/>
  <c r="Y36" i="57"/>
  <c r="Z36" i="57" s="1"/>
  <c r="Y35" i="57"/>
  <c r="Z35" i="57" s="1"/>
  <c r="Y34" i="57"/>
  <c r="Z34" i="57" s="1"/>
  <c r="Y32" i="57"/>
  <c r="Z32" i="57" s="1"/>
  <c r="Y31" i="57"/>
  <c r="Z31" i="57" s="1"/>
  <c r="Y29" i="57"/>
  <c r="Z29" i="57" s="1"/>
  <c r="Y28" i="57"/>
  <c r="Z28" i="57" s="1"/>
  <c r="Y27" i="57"/>
  <c r="Z27" i="57" s="1"/>
  <c r="Y26" i="57"/>
  <c r="Z26" i="57" s="1"/>
  <c r="Y25" i="57"/>
  <c r="Z25" i="57" s="1"/>
  <c r="Y23" i="57"/>
  <c r="Z23" i="57" s="1"/>
  <c r="Y22" i="57"/>
  <c r="Z22" i="57" s="1"/>
  <c r="Y21" i="57"/>
  <c r="Z21" i="57" s="1"/>
  <c r="Y19" i="57"/>
  <c r="Z19" i="57" s="1"/>
  <c r="Y18" i="57"/>
  <c r="Z18" i="57" s="1"/>
  <c r="Y17" i="57"/>
  <c r="Z17" i="57" s="1"/>
  <c r="AG11" i="57"/>
  <c r="AG12" i="57" s="1"/>
  <c r="AB31" i="57"/>
  <c r="AC31" i="57" s="1"/>
  <c r="AB46" i="57"/>
  <c r="AC46" i="57" s="1"/>
  <c r="AE16" i="57"/>
  <c r="AF16" i="57" s="1"/>
  <c r="AB28" i="57"/>
  <c r="AC28" i="57" s="1"/>
  <c r="AE31" i="57"/>
  <c r="AF31" i="57" s="1"/>
  <c r="AE46" i="57"/>
  <c r="AF46" i="57" s="1"/>
  <c r="J17" i="57"/>
  <c r="K17" i="57" s="1"/>
  <c r="AH19" i="57"/>
  <c r="AI19" i="57" s="1"/>
  <c r="AH21" i="57"/>
  <c r="AI21" i="57" s="1"/>
  <c r="P34" i="57"/>
  <c r="Q34" i="57" s="1"/>
  <c r="P36" i="57"/>
  <c r="Q36" i="57" s="1"/>
  <c r="P38" i="57"/>
  <c r="Q38" i="57" s="1"/>
  <c r="P46" i="57"/>
  <c r="Q46" i="57" s="1"/>
  <c r="P50" i="57"/>
  <c r="Q50" i="57" s="1"/>
  <c r="J51" i="57"/>
  <c r="K51" i="57" s="1"/>
  <c r="J50" i="57"/>
  <c r="K50" i="57" s="1"/>
  <c r="J49" i="57"/>
  <c r="K49" i="57" s="1"/>
  <c r="J47" i="57"/>
  <c r="K47" i="57" s="1"/>
  <c r="J46" i="57"/>
  <c r="K46" i="57" s="1"/>
  <c r="J39" i="57"/>
  <c r="K39" i="57" s="1"/>
  <c r="J38" i="57"/>
  <c r="K38" i="57" s="1"/>
  <c r="J37" i="57"/>
  <c r="K37" i="57" s="1"/>
  <c r="J36" i="57"/>
  <c r="K36" i="57" s="1"/>
  <c r="J35" i="57"/>
  <c r="K35" i="57" s="1"/>
  <c r="J34" i="57"/>
  <c r="K34" i="57" s="1"/>
  <c r="J32" i="57"/>
  <c r="K32" i="57" s="1"/>
  <c r="J31" i="57"/>
  <c r="K31" i="57" s="1"/>
  <c r="J29" i="57"/>
  <c r="K29" i="57" s="1"/>
  <c r="J28" i="57"/>
  <c r="K28" i="57" s="1"/>
  <c r="J27" i="57"/>
  <c r="K27" i="57" s="1"/>
  <c r="J26" i="57"/>
  <c r="K26" i="57" s="1"/>
  <c r="J25" i="57"/>
  <c r="K25" i="57" s="1"/>
  <c r="J23" i="57"/>
  <c r="K23" i="57" s="1"/>
  <c r="J22" i="57"/>
  <c r="K22" i="57" s="1"/>
  <c r="AH51" i="57"/>
  <c r="AI51" i="57" s="1"/>
  <c r="AH50" i="57"/>
  <c r="AI50" i="57" s="1"/>
  <c r="AH49" i="57"/>
  <c r="AI49" i="57" s="1"/>
  <c r="AH47" i="57"/>
  <c r="AI47" i="57" s="1"/>
  <c r="AH46" i="57"/>
  <c r="AI46" i="57" s="1"/>
  <c r="AH39" i="57"/>
  <c r="AI39" i="57" s="1"/>
  <c r="AH38" i="57"/>
  <c r="AI38" i="57" s="1"/>
  <c r="AH37" i="57"/>
  <c r="AI37" i="57" s="1"/>
  <c r="AH36" i="57"/>
  <c r="AI36" i="57" s="1"/>
  <c r="AH35" i="57"/>
  <c r="AI35" i="57" s="1"/>
  <c r="AH34" i="57"/>
  <c r="AI34" i="57" s="1"/>
  <c r="AH32" i="57"/>
  <c r="AI32" i="57" s="1"/>
  <c r="AH31" i="57"/>
  <c r="AI31" i="57" s="1"/>
  <c r="AH29" i="57"/>
  <c r="AI29" i="57" s="1"/>
  <c r="AH28" i="57"/>
  <c r="AI28" i="57" s="1"/>
  <c r="AH27" i="57"/>
  <c r="AI27" i="57" s="1"/>
  <c r="AH26" i="57"/>
  <c r="AI26" i="57" s="1"/>
  <c r="AH25" i="57"/>
  <c r="AI25" i="57" s="1"/>
  <c r="AH23" i="57"/>
  <c r="AI23" i="57" s="1"/>
  <c r="AH22" i="57"/>
  <c r="AI22" i="57" s="1"/>
  <c r="P16" i="57"/>
  <c r="Z9" i="57"/>
  <c r="S15" i="57"/>
  <c r="S23" i="57"/>
  <c r="T23" i="57" s="1"/>
  <c r="S26" i="57"/>
  <c r="T26" i="57" s="1"/>
  <c r="S28" i="57"/>
  <c r="T28" i="57" s="1"/>
  <c r="S31" i="57"/>
  <c r="T31" i="57" s="1"/>
  <c r="S34" i="57"/>
  <c r="T34" i="57" s="1"/>
  <c r="S36" i="57"/>
  <c r="T36" i="57" s="1"/>
  <c r="S38" i="57"/>
  <c r="T38" i="57" s="1"/>
  <c r="S46" i="57"/>
  <c r="T46" i="57" s="1"/>
  <c r="S50" i="57"/>
  <c r="T50" i="57" s="1"/>
  <c r="M51" i="57"/>
  <c r="N51" i="57" s="1"/>
  <c r="M50" i="57"/>
  <c r="N50" i="57" s="1"/>
  <c r="M49" i="57"/>
  <c r="N49" i="57" s="1"/>
  <c r="M47" i="57"/>
  <c r="N47" i="57" s="1"/>
  <c r="M46" i="57"/>
  <c r="N46" i="57" s="1"/>
  <c r="M39" i="57"/>
  <c r="N39" i="57" s="1"/>
  <c r="M38" i="57"/>
  <c r="N38" i="57" s="1"/>
  <c r="M37" i="57"/>
  <c r="N37" i="57" s="1"/>
  <c r="M36" i="57"/>
  <c r="N36" i="57" s="1"/>
  <c r="M35" i="57"/>
  <c r="N35" i="57" s="1"/>
  <c r="M34" i="57"/>
  <c r="N34" i="57" s="1"/>
  <c r="M32" i="57"/>
  <c r="N32" i="57" s="1"/>
  <c r="M31" i="57"/>
  <c r="N31" i="57" s="1"/>
  <c r="M29" i="57"/>
  <c r="N29" i="57" s="1"/>
  <c r="M28" i="57"/>
  <c r="N28" i="57" s="1"/>
  <c r="M27" i="57"/>
  <c r="N27" i="57" s="1"/>
  <c r="M26" i="57"/>
  <c r="N26" i="57" s="1"/>
  <c r="M25" i="57"/>
  <c r="N25" i="57" s="1"/>
  <c r="M23" i="57"/>
  <c r="N23" i="57" s="1"/>
  <c r="M22" i="57"/>
  <c r="N22" i="57" s="1"/>
  <c r="M21" i="57"/>
  <c r="N21" i="57" s="1"/>
  <c r="M19" i="57"/>
  <c r="N19" i="57" s="1"/>
  <c r="M18" i="57"/>
  <c r="N18" i="57" s="1"/>
  <c r="M17" i="57"/>
  <c r="N17" i="57" s="1"/>
  <c r="AK51" i="57"/>
  <c r="AL51" i="57" s="1"/>
  <c r="AK50" i="57"/>
  <c r="AL50" i="57" s="1"/>
  <c r="AK49" i="57"/>
  <c r="AL49" i="57" s="1"/>
  <c r="AK47" i="57"/>
  <c r="AL47" i="57" s="1"/>
  <c r="AK46" i="57"/>
  <c r="AL46" i="57" s="1"/>
  <c r="AK39" i="57"/>
  <c r="AL39" i="57" s="1"/>
  <c r="AK38" i="57"/>
  <c r="AL38" i="57" s="1"/>
  <c r="AK37" i="57"/>
  <c r="AL37" i="57" s="1"/>
  <c r="AK36" i="57"/>
  <c r="AL36" i="57" s="1"/>
  <c r="AK35" i="57"/>
  <c r="AL35" i="57" s="1"/>
  <c r="AK34" i="57"/>
  <c r="AL34" i="57" s="1"/>
  <c r="AK32" i="57"/>
  <c r="AL32" i="57" s="1"/>
  <c r="AK31" i="57"/>
  <c r="AL31" i="57" s="1"/>
  <c r="AK29" i="57"/>
  <c r="AL29" i="57" s="1"/>
  <c r="AK28" i="57"/>
  <c r="AL28" i="57" s="1"/>
  <c r="AK27" i="57"/>
  <c r="AL27" i="57" s="1"/>
  <c r="AK26" i="57"/>
  <c r="AL26" i="57" s="1"/>
  <c r="AK25" i="57"/>
  <c r="AL25" i="57" s="1"/>
  <c r="AK23" i="57"/>
  <c r="AL23" i="57" s="1"/>
  <c r="AK22" i="57"/>
  <c r="AL22" i="57" s="1"/>
  <c r="AK21" i="57"/>
  <c r="AL21" i="57" s="1"/>
  <c r="AK19" i="57"/>
  <c r="AL19" i="57" s="1"/>
  <c r="AK18" i="57"/>
  <c r="AL18" i="57" s="1"/>
  <c r="AK17" i="57"/>
  <c r="AL17" i="57" s="1"/>
  <c r="AK16" i="57"/>
  <c r="AL16" i="57" s="1"/>
  <c r="AH16" i="57"/>
  <c r="AH17" i="57"/>
  <c r="AI17" i="57" s="1"/>
  <c r="P18" i="57"/>
  <c r="Q18" i="57" s="1"/>
  <c r="J19" i="57"/>
  <c r="K19" i="57" s="1"/>
  <c r="K13" i="57" l="1"/>
  <c r="N13" i="57"/>
  <c r="AL13" i="57"/>
  <c r="W13" i="57"/>
  <c r="S11" i="57"/>
  <c r="AH11" i="57"/>
  <c r="AH12" i="57" s="1"/>
  <c r="AI12" i="57" s="1"/>
  <c r="T15" i="57"/>
  <c r="T13" i="57" s="1"/>
  <c r="AL10" i="57"/>
  <c r="AI16" i="57"/>
  <c r="AI13" i="57" s="1"/>
  <c r="Q16" i="57"/>
  <c r="P11" i="57"/>
  <c r="P12" i="57" s="1"/>
  <c r="D11" i="57"/>
  <c r="D12" i="57" s="1"/>
  <c r="E12" i="57" s="1"/>
  <c r="E15" i="57"/>
  <c r="E13" i="57" s="1"/>
  <c r="Q21" i="57"/>
  <c r="O11" i="57"/>
  <c r="J11" i="57"/>
  <c r="V11" i="57"/>
  <c r="AC15" i="57"/>
  <c r="AC13" i="57" s="1"/>
  <c r="AB11" i="57"/>
  <c r="Z15" i="57"/>
  <c r="Y11" i="57"/>
  <c r="Y12" i="57" s="1"/>
  <c r="AK11" i="57"/>
  <c r="AL11" i="57" s="1"/>
  <c r="Z16" i="57"/>
  <c r="X11" i="57"/>
  <c r="M11" i="57"/>
  <c r="AF15" i="57"/>
  <c r="AF13" i="57" s="1"/>
  <c r="AE11" i="57"/>
  <c r="H15" i="57"/>
  <c r="H13" i="57" s="1"/>
  <c r="G11" i="57"/>
  <c r="G12" i="57" s="1"/>
  <c r="H12" i="57" s="1"/>
  <c r="Z13" i="57" l="1"/>
  <c r="Q13" i="57"/>
  <c r="E11" i="57"/>
  <c r="AI11" i="57"/>
  <c r="M12" i="57"/>
  <c r="N12" i="57" s="1"/>
  <c r="N11" i="57"/>
  <c r="W11" i="57"/>
  <c r="V12" i="57"/>
  <c r="W12" i="57" s="1"/>
  <c r="Z11" i="57"/>
  <c r="X12" i="57"/>
  <c r="Z12" i="57" s="1"/>
  <c r="K11" i="57"/>
  <c r="J12" i="57"/>
  <c r="K12" i="57" s="1"/>
  <c r="AK12" i="57"/>
  <c r="AL12" i="57" s="1"/>
  <c r="T11" i="57"/>
  <c r="S12" i="57"/>
  <c r="T12" i="57" s="1"/>
  <c r="H11" i="57"/>
  <c r="Q11" i="57"/>
  <c r="O12" i="57"/>
  <c r="Q12" i="57" s="1"/>
  <c r="AF11" i="57"/>
  <c r="AE12" i="57"/>
  <c r="AF12" i="57" s="1"/>
  <c r="AB12" i="57"/>
  <c r="AC12" i="57" s="1"/>
  <c r="AC11" i="57"/>
  <c r="K6" i="40" l="1"/>
</calcChain>
</file>

<file path=xl/sharedStrings.xml><?xml version="1.0" encoding="utf-8"?>
<sst xmlns="http://schemas.openxmlformats.org/spreadsheetml/2006/main" count="167" uniqueCount="87">
  <si>
    <t>Income</t>
  </si>
  <si>
    <t>Bills</t>
  </si>
  <si>
    <t>Water Bill</t>
  </si>
  <si>
    <t>Netflix</t>
  </si>
  <si>
    <t>Other</t>
  </si>
  <si>
    <t>Car Insurance</t>
  </si>
  <si>
    <t>Mortgage</t>
  </si>
  <si>
    <t>Car Loan</t>
  </si>
  <si>
    <t>JANUARY</t>
  </si>
  <si>
    <t>Total Income</t>
  </si>
  <si>
    <t>Total Expenses</t>
  </si>
  <si>
    <t>Check 1</t>
  </si>
  <si>
    <t>Check 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</si>
  <si>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</si>
  <si>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</si>
  <si>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</si>
  <si>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</si>
  <si>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</si>
  <si>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</si>
  <si>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</si>
  <si>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</si>
  <si>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</si>
  <si>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</si>
  <si>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</si>
  <si>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UTILITIES</t>
  </si>
  <si>
    <t>LOANS</t>
  </si>
  <si>
    <t>CREDIT CARDS</t>
  </si>
  <si>
    <t>Groceries</t>
  </si>
  <si>
    <t>Gas</t>
  </si>
  <si>
    <t>Cash Over/Under</t>
  </si>
  <si>
    <t>Actual</t>
  </si>
  <si>
    <t>Budgeted</t>
  </si>
  <si>
    <t>Difference</t>
  </si>
  <si>
    <t>Other Miscellaneous</t>
  </si>
  <si>
    <t>DAILY EXPENSES</t>
  </si>
  <si>
    <t>SERVICES</t>
  </si>
  <si>
    <t>Garbage/Refuse Bill</t>
  </si>
  <si>
    <t>INSURANCE</t>
  </si>
  <si>
    <t>SAVINGS GOALS</t>
  </si>
  <si>
    <t>Emergency Fund</t>
  </si>
  <si>
    <t>INCIDENTALS</t>
  </si>
  <si>
    <t>Restaurants</t>
  </si>
  <si>
    <t>Date</t>
  </si>
  <si>
    <t>Income Other 1</t>
  </si>
  <si>
    <t>Income Other 2</t>
  </si>
  <si>
    <t>Household</t>
  </si>
  <si>
    <t>Category</t>
  </si>
  <si>
    <t>√</t>
  </si>
  <si>
    <t>Number</t>
  </si>
  <si>
    <t>C</t>
  </si>
  <si>
    <t>Debit   (-)</t>
  </si>
  <si>
    <t>Credit (+)</t>
  </si>
  <si>
    <t>Balance</t>
  </si>
  <si>
    <t>Payee/Deposit</t>
  </si>
  <si>
    <t>Memo</t>
  </si>
  <si>
    <t>Balance forward</t>
  </si>
  <si>
    <t>Uncleared Bal.</t>
  </si>
  <si>
    <t>Walmart</t>
  </si>
  <si>
    <t>Daily Expenses: Groceries</t>
  </si>
  <si>
    <t>YEAR</t>
  </si>
  <si>
    <t>START</t>
  </si>
  <si>
    <t>END</t>
  </si>
  <si>
    <t>Balance From Previous Month</t>
  </si>
  <si>
    <t>Salary</t>
  </si>
  <si>
    <t>Subtotal</t>
  </si>
  <si>
    <t>Remaining to budget</t>
  </si>
  <si>
    <t>Paid?</t>
  </si>
  <si>
    <t>Birthdays</t>
  </si>
  <si>
    <t>Holidays</t>
  </si>
  <si>
    <t>INVESTING</t>
  </si>
  <si>
    <t>Trading</t>
  </si>
  <si>
    <t>Investments</t>
  </si>
  <si>
    <t>Budget Total</t>
  </si>
  <si>
    <t>Food</t>
  </si>
  <si>
    <t>WSJ Subscription</t>
  </si>
  <si>
    <t>Other amount</t>
  </si>
  <si>
    <t>Budgeted?</t>
  </si>
  <si>
    <t>Pocket Cash</t>
  </si>
  <si>
    <t>Electirc</t>
  </si>
  <si>
    <t>Credit Card 1</t>
  </si>
  <si>
    <t>Credit Card 2</t>
  </si>
  <si>
    <t>Cable</t>
  </si>
  <si>
    <t>Cell Phone Bill</t>
  </si>
  <si>
    <t>Life Insurance</t>
  </si>
  <si>
    <t>BLANK CATEGORY</t>
  </si>
  <si>
    <t>Item 1</t>
  </si>
  <si>
    <t>Item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</si>
</sst>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m/d/yy;@"/>
    <numFmt numFmtId="165" formatCode="&quot;$&quot;#,##0.00"/>
  </numFmts>
  <fonts count="2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4"/>
      <color rgb="FF000000"/>
      <name val="Verdana"/>
      <family val="2"/>
    </font>
    <font>
      <sz val="16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/>
      <name val="Cambria"/>
      <family val="2"/>
      <scheme val="major"/>
    </font>
    <font>
      <sz val="11"/>
      <color theme="1" tint="0.24994659260841701"/>
      <name val="Calibri"/>
      <family val="2"/>
      <scheme val="minor"/>
    </font>
    <font>
      <sz val="8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sz val="14"/>
      <color rgb="FF212529"/>
      <name val="Helvetica Neue"/>
      <family val="2"/>
    </font>
    <font>
      <sz val="14"/>
      <color rgb="FF595F68"/>
      <name val="BryantWeb"/>
    </font>
    <font>
      <sz val="14"/>
      <color theme="1" tint="0.34998626667073579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4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4" fontId="13" fillId="0" borderId="0" applyFont="0" applyFill="0" applyBorder="0">
      <alignment horizontal="right" vertical="center"/>
    </xf>
    <xf numFmtId="0" fontId="13" fillId="0" borderId="0" applyFont="0" applyFill="0" applyBorder="0">
      <alignment horizontal="center" vertical="center"/>
    </xf>
    <xf numFmtId="165" fontId="16" fillId="5" borderId="0" applyFont="0" applyFill="0" applyBorder="0" applyProtection="0">
      <alignment horizontal="right" indent="2"/>
    </xf>
  </cellStyleXfs>
  <cellXfs count="62">
    <xf numFmtId="0" fontId="0" fillId="0" borderId="0" xfId="0"/>
    <xf numFmtId="4" fontId="7" fillId="0" borderId="0" xfId="0" applyNumberFormat="1" applyFont="1" applyAlignment="1">
      <alignment horizontal="left" indent="2"/>
    </xf>
    <xf numFmtId="4" fontId="3" fillId="2" borderId="2" xfId="0" applyNumberFormat="1" applyFont="1" applyFill="1" applyBorder="1"/>
    <xf numFmtId="4" fontId="2" fillId="0" borderId="0" xfId="0" applyNumberFormat="1" applyFont="1"/>
    <xf numFmtId="4" fontId="9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left" indent="2"/>
    </xf>
    <xf numFmtId="40" fontId="10" fillId="0" borderId="0" xfId="0" applyNumberFormat="1" applyFont="1" applyAlignment="1">
      <alignment horizontal="center"/>
    </xf>
    <xf numFmtId="40" fontId="10" fillId="0" borderId="3" xfId="0" applyNumberFormat="1" applyFont="1" applyBorder="1" applyAlignment="1">
      <alignment horizontal="center"/>
    </xf>
    <xf numFmtId="40" fontId="2" fillId="0" borderId="0" xfId="0" applyNumberFormat="1" applyFont="1"/>
    <xf numFmtId="40" fontId="2" fillId="0" borderId="3" xfId="0" applyNumberFormat="1" applyFont="1" applyBorder="1"/>
    <xf numFmtId="4" fontId="3" fillId="0" borderId="0" xfId="0" applyNumberFormat="1" applyFont="1" applyAlignment="1">
      <alignment horizontal="left" indent="2"/>
    </xf>
    <xf numFmtId="40" fontId="3" fillId="0" borderId="0" xfId="0" applyNumberFormat="1" applyFont="1"/>
    <xf numFmtId="40" fontId="3" fillId="0" borderId="1" xfId="0" applyNumberFormat="1" applyFont="1" applyBorder="1"/>
    <xf numFmtId="40" fontId="3" fillId="0" borderId="4" xfId="0" applyNumberFormat="1" applyFont="1" applyBorder="1"/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3" fillId="3" borderId="2" xfId="0" applyNumberFormat="1" applyFont="1" applyFill="1" applyBorder="1"/>
    <xf numFmtId="0" fontId="14" fillId="0" borderId="0" xfId="0" applyFont="1" applyAlignment="1">
      <alignment horizontal="right" vertical="center"/>
    </xf>
    <xf numFmtId="0" fontId="15" fillId="0" borderId="0" xfId="44" applyFont="1" applyAlignment="1">
      <alignment horizontal="left" vertical="center"/>
    </xf>
    <xf numFmtId="0" fontId="14" fillId="0" borderId="0" xfId="0" applyFont="1" applyAlignment="1">
      <alignment vertical="center" wrapText="1"/>
    </xf>
    <xf numFmtId="14" fontId="14" fillId="0" borderId="0" xfId="45" applyFont="1">
      <alignment horizontal="right" vertical="center"/>
    </xf>
    <xf numFmtId="0" fontId="14" fillId="0" borderId="0" xfId="46" applyFont="1">
      <alignment horizontal="center" vertical="center"/>
    </xf>
    <xf numFmtId="40" fontId="14" fillId="0" borderId="0" xfId="29" applyNumberFormat="1" applyFont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15" fillId="0" borderId="0" xfId="44" applyNumberFormat="1" applyFont="1" applyAlignment="1">
      <alignment horizontal="center" vertical="center"/>
    </xf>
    <xf numFmtId="0" fontId="14" fillId="0" borderId="0" xfId="45" applyNumberFormat="1" applyFont="1" applyAlignment="1">
      <alignment horizontal="center" vertical="center"/>
    </xf>
    <xf numFmtId="40" fontId="14" fillId="0" borderId="0" xfId="0" applyNumberFormat="1" applyFont="1" applyAlignment="1">
      <alignment vertical="center" wrapText="1"/>
    </xf>
    <xf numFmtId="4" fontId="8" fillId="0" borderId="0" xfId="0" applyNumberFormat="1" applyFont="1"/>
    <xf numFmtId="4" fontId="2" fillId="0" borderId="0" xfId="0" applyNumberFormat="1" applyFont="1" applyAlignment="1">
      <alignment horizontal="center"/>
    </xf>
    <xf numFmtId="14" fontId="3" fillId="2" borderId="6" xfId="0" quotePrefix="1" applyNumberFormat="1" applyFont="1" applyFill="1" applyBorder="1" applyAlignment="1">
      <alignment horizontal="center"/>
    </xf>
    <xf numFmtId="40" fontId="2" fillId="0" borderId="0" xfId="0" applyNumberFormat="1" applyFont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11" fillId="4" borderId="5" xfId="0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horizontal="center"/>
    </xf>
    <xf numFmtId="4" fontId="3" fillId="2" borderId="5" xfId="0" applyNumberFormat="1" applyFont="1" applyFill="1" applyBorder="1"/>
    <xf numFmtId="4" fontId="2" fillId="0" borderId="0" xfId="0" applyNumberFormat="1" applyFont="1" applyAlignment="1">
      <alignment horizontal="left" indent="3"/>
    </xf>
    <xf numFmtId="4" fontId="18" fillId="0" borderId="0" xfId="0" applyNumberFormat="1" applyFont="1"/>
    <xf numFmtId="4" fontId="19" fillId="0" borderId="0" xfId="0" applyNumberFormat="1" applyFont="1"/>
    <xf numFmtId="4" fontId="0" fillId="4" borderId="5" xfId="0" applyNumberFormat="1" applyFill="1" applyBorder="1" applyAlignment="1">
      <alignment vertical="center"/>
    </xf>
    <xf numFmtId="14" fontId="2" fillId="2" borderId="5" xfId="0" quotePrefix="1" applyNumberFormat="1" applyFont="1" applyFill="1" applyBorder="1" applyAlignment="1">
      <alignment horizontal="center"/>
    </xf>
    <xf numFmtId="40" fontId="15" fillId="0" borderId="0" xfId="44" applyNumberFormat="1" applyFont="1" applyAlignment="1">
      <alignment horizontal="left" vertical="center"/>
    </xf>
    <xf numFmtId="40" fontId="6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0" fontId="3" fillId="0" borderId="0" xfId="0" applyNumberFormat="1" applyFont="1" applyAlignment="1">
      <alignment horizontal="center"/>
    </xf>
    <xf numFmtId="40" fontId="3" fillId="0" borderId="3" xfId="0" applyNumberFormat="1" applyFont="1" applyBorder="1"/>
    <xf numFmtId="4" fontId="14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/>
    </xf>
    <xf numFmtId="40" fontId="18" fillId="0" borderId="0" xfId="0" applyNumberFormat="1" applyFont="1"/>
    <xf numFmtId="40" fontId="19" fillId="0" borderId="0" xfId="0" applyNumberFormat="1" applyFont="1"/>
    <xf numFmtId="0" fontId="20" fillId="0" borderId="0" xfId="0" applyFont="1" applyAlignment="1">
      <alignment horizontal="center"/>
    </xf>
    <xf numFmtId="4" fontId="21" fillId="0" borderId="0" xfId="0" applyNumberFormat="1" applyFont="1"/>
    <xf numFmtId="4" fontId="15" fillId="0" borderId="0" xfId="44" applyNumberFormat="1" applyFont="1" applyAlignment="1">
      <alignment horizontal="left" vertical="center"/>
    </xf>
    <xf numFmtId="40" fontId="22" fillId="0" borderId="10" xfId="29" applyNumberFormat="1" applyFont="1" applyBorder="1" applyAlignment="1">
      <alignment vertical="center" wrapText="1"/>
    </xf>
    <xf numFmtId="40" fontId="14" fillId="0" borderId="0" xfId="0" applyNumberFormat="1" applyFont="1" applyAlignment="1">
      <alignment horizontal="center" vertical="center" wrapText="1"/>
    </xf>
    <xf numFmtId="40" fontId="2" fillId="0" borderId="0" xfId="0" applyNumberFormat="1" applyFont="1" applyAlignment="1">
      <alignment horizontal="left"/>
    </xf>
    <xf numFmtId="4" fontId="8" fillId="0" borderId="2" xfId="0" applyNumberFormat="1" applyFont="1" applyBorder="1"/>
    <xf numFmtId="0" fontId="23" fillId="0" borderId="0" xfId="45" applyNumberFormat="1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40" fontId="14" fillId="0" borderId="0" xfId="29" applyNumberFormat="1" applyFont="1" applyAlignment="1">
      <alignment vertical="center" wrapText="1"/>
    </xf>
    <xf numFmtId="40" fontId="6" fillId="0" borderId="0" xfId="0" applyNumberFormat="1" applyFont="1" applyAlignment="1">
      <alignment horizontal="center"/>
    </xf>
    <xf numFmtId="40" fontId="6" fillId="0" borderId="9" xfId="0" applyNumberFormat="1" applyFont="1" applyBorder="1" applyAlignment="1">
      <alignment horizontal="center"/>
    </xf>
  </cellXfs>
  <cellStyles count="48">
    <cellStyle name="Check Clearance Status" xfId="46" xr:uid="{00000000-0005-0000-0000-000000000000}"/>
    <cellStyle name="Currency" xfId="29" builtinId="4"/>
    <cellStyle name="Date" xfId="45" xr:uid="{00000000-0005-0000-0000-000002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Normal" xfId="0" builtinId="0"/>
    <cellStyle name="Table Amount" xfId="47" xr:uid="{F70E7C51-4FAB-E845-9F7E-2A5A635CF7A6}"/>
    <cellStyle name="Title" xfId="44" builtinId="15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8" formatCode="#,##0.00_);[Red]\(#,##0.00\)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numFmt numFmtId="8" formatCode="#,##0.00_);[Red]\(#,##0.0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8" formatCode="#,##0.00_);[Red]\(#,##0.00\)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8" formatCode="#,##0.00_);[Red]\(#,##0.00\)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4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ill>
        <patternFill>
          <bgColor theme="0" tint="-4.9989318521683403E-2"/>
        </patternFill>
      </fill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  <dxf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  <dxf>
      <font>
        <color theme="1" tint="0.34998626667073579"/>
      </font>
      <fill>
        <patternFill>
          <bgColor theme="6" tint="0.59996337778862885"/>
        </patternFill>
      </fill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  <dxf>
      <font>
        <color theme="1" tint="0.34998626667073579"/>
      </font>
      <border>
        <left style="thin">
          <color theme="6" tint="0.39994506668294322"/>
        </left>
        <right style="thin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thin">
          <color theme="6" tint="0.39994506668294322"/>
        </vertical>
        <horizontal style="thin">
          <color theme="6" tint="0.39994506668294322"/>
        </horizontal>
      </border>
    </dxf>
  </dxfs>
  <tableStyles count="1" defaultTableStyle="TableStyleMedium9" defaultPivotStyle="PivotStyleMedium4">
    <tableStyle name="Check Register" pivot="0" count="4" xr9:uid="{00000000-0011-0000-FFFF-FFFF00000000}">
      <tableStyleElement type="wholeTable" dxfId="23"/>
      <tableStyleElement type="headerRow" dxfId="22"/>
      <tableStyleElement type="firstRowStripe" dxfId="21"/>
      <tableStyleElement type="secondRowStripe" dxfId="2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CheckRegister" displayName="CheckRegister" ref="C4:K7" totalsRowShown="0" headerRowDxfId="19" dataDxfId="18">
  <autoFilter ref="C4:K7" xr:uid="{00000000-0009-0000-0100-000002000000}"/>
  <sortState xmlns:xlrd2="http://schemas.microsoft.com/office/spreadsheetml/2017/richdata2" ref="C5:K6">
    <sortCondition ref="C4:C6"/>
  </sortState>
  <tableColumns count="9">
    <tableColumn id="2" xr3:uid="{00000000-0010-0000-0000-000002000000}" name="Date" dataDxfId="17" totalsRowDxfId="16" dataCellStyle="Date" totalsRowCellStyle="Date"/>
    <tableColumn id="8" xr3:uid="{00000000-0010-0000-0000-000008000000}" name="Number" dataDxfId="15" totalsRowDxfId="14" dataCellStyle="Date" totalsRowCellStyle="Date"/>
    <tableColumn id="3" xr3:uid="{00000000-0010-0000-0000-000003000000}" name="Payee/Deposit" dataDxfId="13" totalsRowDxfId="12"/>
    <tableColumn id="7" xr3:uid="{00000000-0010-0000-0000-000007000000}" name="Category" dataDxfId="11" totalsRowDxfId="10"/>
    <tableColumn id="9" xr3:uid="{00000000-0010-0000-0000-000009000000}" name="Memo" dataDxfId="9" totalsRowDxfId="8"/>
    <tableColumn id="4" xr3:uid="{00000000-0010-0000-0000-000004000000}" name="C" dataDxfId="7" totalsRowDxfId="6" dataCellStyle="Check Clearance Status" totalsRowCellStyle="Check Clearance Status"/>
    <tableColumn id="5" xr3:uid="{00000000-0010-0000-0000-000005000000}" name="Debit   (-)" dataDxfId="5" totalsRowDxfId="4" dataCellStyle="Currency" totalsRowCellStyle="Currency"/>
    <tableColumn id="10" xr3:uid="{00000000-0010-0000-0000-00000A000000}" name="Credit (+)" dataDxfId="3" totalsRowDxfId="2" dataCellStyle="Currency" totalsRowCellStyle="Currency"/>
    <tableColumn id="6" xr3:uid="{00000000-0010-0000-0000-000006000000}" name="Balance" dataDxfId="1" totalsRowDxfId="0" dataCellStyle="Currency" totalsRowCellStyle="Currency">
      <calculatedColumnFormula>IFERROR(IF(ROW()=3,$J$5,K4-CheckRegister[[#This Row],[Debit   (-)]]+CheckRegister[[#This Row],[Credit (+)]]),0)</calculatedColumnFormula>
    </tableColumn>
  </tableColumns>
  <tableStyleInfo name="Check Register" showFirstColumn="0" showLastColumn="0" showRowStripes="1" showColumnStripes="0"/>
  <extLst>
    <ext xmlns:x14="http://schemas.microsoft.com/office/spreadsheetml/2009/9/main" uri="{504A1905-F514-4f6f-8877-14C23A59335A}">
      <x14:table altTextSummary="Enter check Number, Date, Description of Transaction, Debit &amp; Credit amounts. Mark column F when checks clear. Balance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8901-32FF-F64E-89E2-FA1CCCE3368F}">
  <dimension ref="A1:AL62"/>
  <sheetViews>
    <sheetView tabSelected="1" zoomScale="90" zoomScaleNormal="90" workbookViewId="0">
      <pane xSplit="29" ySplit="14" topLeftCell="AD15" activePane="bottomRight" state="frozen"/>
      <selection pane="topRight" activeCell="AD1" sqref="AD1"/>
      <selection pane="bottomLeft" activeCell="A15" sqref="A15"/>
      <selection pane="bottomRight" activeCell="C17" sqref="C17"/>
    </sheetView>
  </sheetViews>
  <sheetFormatPr baseColWidth="10" defaultColWidth="13.33203125" defaultRowHeight="21"/>
  <cols>
    <col min="1" max="1" width="21.33203125" style="3" customWidth="1"/>
    <col min="2" max="2" width="46" style="3" customWidth="1"/>
    <col min="3" max="9" width="15.83203125" style="8" customWidth="1"/>
    <col min="10" max="38" width="15.83203125" style="3" customWidth="1"/>
    <col min="39" max="39" width="13.33203125" style="3"/>
    <col min="40" max="40" width="45.1640625" style="3" customWidth="1"/>
    <col min="41" max="16384" width="13.33203125" style="3"/>
  </cols>
  <sheetData>
    <row r="1" spans="1:38">
      <c r="A1" s="34" t="s">
        <v>59</v>
      </c>
      <c r="C1" s="42" t="s">
        <v>60</v>
      </c>
      <c r="D1" s="42" t="s">
        <v>8</v>
      </c>
      <c r="E1" s="42" t="s">
        <v>61</v>
      </c>
      <c r="F1" s="42" t="s">
        <v>60</v>
      </c>
      <c r="G1" s="42" t="s">
        <v>13</v>
      </c>
      <c r="H1" s="42" t="s">
        <v>61</v>
      </c>
      <c r="I1" s="42" t="s">
        <v>60</v>
      </c>
      <c r="J1" s="42" t="s">
        <v>14</v>
      </c>
      <c r="K1" s="42" t="s">
        <v>61</v>
      </c>
      <c r="L1" s="42" t="s">
        <v>60</v>
      </c>
      <c r="M1" s="42" t="s">
        <v>15</v>
      </c>
      <c r="N1" s="42" t="s">
        <v>61</v>
      </c>
      <c r="O1" s="42" t="s">
        <v>60</v>
      </c>
      <c r="P1" s="42" t="s">
        <v>16</v>
      </c>
      <c r="Q1" s="42" t="s">
        <v>61</v>
      </c>
      <c r="R1" s="42" t="s">
        <v>60</v>
      </c>
      <c r="S1" s="42" t="s">
        <v>17</v>
      </c>
      <c r="T1" s="42" t="s">
        <v>61</v>
      </c>
      <c r="U1" s="42" t="s">
        <v>60</v>
      </c>
      <c r="V1" s="42" t="s">
        <v>18</v>
      </c>
      <c r="W1" s="42" t="s">
        <v>61</v>
      </c>
      <c r="X1" s="42" t="s">
        <v>60</v>
      </c>
      <c r="Y1" s="42" t="s">
        <v>19</v>
      </c>
      <c r="Z1" s="42" t="s">
        <v>61</v>
      </c>
      <c r="AA1" s="42" t="s">
        <v>60</v>
      </c>
      <c r="AB1" s="42" t="s">
        <v>20</v>
      </c>
      <c r="AC1" s="42" t="s">
        <v>61</v>
      </c>
      <c r="AD1" s="42" t="s">
        <v>60</v>
      </c>
      <c r="AE1" s="42" t="s">
        <v>21</v>
      </c>
      <c r="AF1" s="42" t="s">
        <v>61</v>
      </c>
      <c r="AG1" s="42" t="s">
        <v>60</v>
      </c>
      <c r="AH1" s="42" t="s">
        <v>22</v>
      </c>
      <c r="AI1" s="42" t="s">
        <v>61</v>
      </c>
      <c r="AJ1" s="42" t="s">
        <v>60</v>
      </c>
      <c r="AK1" s="42" t="s">
        <v>23</v>
      </c>
      <c r="AL1" s="42" t="s">
        <v>61</v>
      </c>
    </row>
    <row r="2" spans="1:38" ht="22" thickBot="1">
      <c r="A2" s="31">
        <v>2026</v>
      </c>
      <c r="C2" s="32">
        <v>46023</v>
      </c>
      <c r="D2" s="30"/>
      <c r="E2" s="32">
        <f>EOMONTH(C2,0)</f>
        <v>46053</v>
      </c>
      <c r="F2" s="32">
        <v>46054</v>
      </c>
      <c r="G2" s="30"/>
      <c r="H2" s="32">
        <f>EOMONTH(F2,0)</f>
        <v>46081</v>
      </c>
      <c r="I2" s="32">
        <v>46082</v>
      </c>
      <c r="J2" s="30"/>
      <c r="K2" s="32">
        <f>EOMONTH(I2,0)</f>
        <v>46112</v>
      </c>
      <c r="L2" s="32">
        <v>46113</v>
      </c>
      <c r="M2" s="30"/>
      <c r="N2" s="32">
        <f>EOMONTH(L2,0)</f>
        <v>46142</v>
      </c>
      <c r="O2" s="32">
        <v>46143</v>
      </c>
      <c r="P2" s="30"/>
      <c r="Q2" s="32">
        <f>EOMONTH(O2,0)</f>
        <v>46173</v>
      </c>
      <c r="R2" s="32">
        <v>46174</v>
      </c>
      <c r="S2" s="30"/>
      <c r="T2" s="32">
        <f>EOMONTH(R2,0)</f>
        <v>46203</v>
      </c>
      <c r="U2" s="32">
        <v>46204</v>
      </c>
      <c r="V2" s="30"/>
      <c r="W2" s="32">
        <f>EOMONTH(U2,0)</f>
        <v>46234</v>
      </c>
      <c r="X2" s="32">
        <v>46235</v>
      </c>
      <c r="Y2" s="30"/>
      <c r="Z2" s="32">
        <f>EOMONTH(X2,0)</f>
        <v>46265</v>
      </c>
      <c r="AA2" s="32">
        <v>46266</v>
      </c>
      <c r="AB2" s="30"/>
      <c r="AC2" s="32">
        <f>EOMONTH(AA2,0)</f>
        <v>46295</v>
      </c>
      <c r="AD2" s="32">
        <v>46296</v>
      </c>
      <c r="AE2" s="30"/>
      <c r="AF2" s="32">
        <f>EOMONTH(AD2,0)</f>
        <v>46326</v>
      </c>
      <c r="AG2" s="32">
        <v>46327</v>
      </c>
      <c r="AH2" s="30"/>
      <c r="AI2" s="32">
        <f>EOMONTH(AG2,0)</f>
        <v>46356</v>
      </c>
      <c r="AJ2" s="32">
        <v>46357</v>
      </c>
      <c r="AK2" s="30"/>
      <c r="AL2" s="32">
        <f>EOMONTH(AJ2,0)</f>
        <v>46387</v>
      </c>
    </row>
    <row r="3" spans="1:38" ht="22" customHeight="1" thickBot="1">
      <c r="A3" s="29"/>
      <c r="B3" s="2" t="s">
        <v>0</v>
      </c>
      <c r="C3" s="61" t="str">
        <f>D1&amp;" "&amp;$A$2</f>
        <v>JANUARY 2026</v>
      </c>
      <c r="D3" s="60"/>
      <c r="E3" s="60"/>
      <c r="F3" s="60" t="str">
        <f>G1&amp;" "&amp;$A$2</f>
        <v>FEBRUARY 2026</v>
      </c>
      <c r="G3" s="60"/>
      <c r="H3" s="60"/>
      <c r="I3" s="60" t="str">
        <f>J1&amp;" "&amp;$A$2</f>
        <v>MARCH 2026</v>
      </c>
      <c r="J3" s="60"/>
      <c r="K3" s="60"/>
      <c r="L3" s="60" t="str">
        <f>M1&amp;" "&amp;$A$2</f>
        <v>APRIL 2026</v>
      </c>
      <c r="M3" s="60"/>
      <c r="N3" s="60"/>
      <c r="O3" s="60" t="str">
        <f>P1&amp;" "&amp;$A$2</f>
        <v>MAY 2026</v>
      </c>
      <c r="P3" s="60"/>
      <c r="Q3" s="60"/>
      <c r="R3" s="60" t="str">
        <f>S1&amp;" "&amp;$A$2</f>
        <v>JUNE 2026</v>
      </c>
      <c r="S3" s="60"/>
      <c r="T3" s="60"/>
      <c r="U3" s="60" t="str">
        <f>V1&amp;" "&amp;$A$2</f>
        <v>JULY 2026</v>
      </c>
      <c r="V3" s="60"/>
      <c r="W3" s="60"/>
      <c r="X3" s="60" t="str">
        <f>Y1&amp;" "&amp;$A$2</f>
        <v>AUGUST 2026</v>
      </c>
      <c r="Y3" s="60"/>
      <c r="Z3" s="60"/>
      <c r="AA3" s="60" t="str">
        <f>AB1&amp;" "&amp;$A$2</f>
        <v>SEPTEMBER 2026</v>
      </c>
      <c r="AB3" s="60"/>
      <c r="AC3" s="60"/>
      <c r="AD3" s="60" t="str">
        <f>AE1&amp;" "&amp;$A$2</f>
        <v>OCTOBER 2026</v>
      </c>
      <c r="AE3" s="60"/>
      <c r="AF3" s="60"/>
      <c r="AG3" s="60" t="str">
        <f>AH1&amp;" "&amp;$A$2</f>
        <v>NOVEMBER 2026</v>
      </c>
      <c r="AH3" s="60"/>
      <c r="AI3" s="60"/>
      <c r="AJ3" s="60" t="str">
        <f>AK1&amp;" "&amp;$A$2</f>
        <v>DECEMBER 2026</v>
      </c>
      <c r="AK3" s="60"/>
      <c r="AL3" s="60"/>
    </row>
    <row r="4" spans="1:38" ht="22" customHeight="1">
      <c r="A4" s="4"/>
      <c r="B4" s="5"/>
      <c r="C4" s="6" t="s">
        <v>31</v>
      </c>
      <c r="D4" s="6" t="s">
        <v>30</v>
      </c>
      <c r="E4" s="7" t="s">
        <v>32</v>
      </c>
      <c r="F4" s="6" t="s">
        <v>31</v>
      </c>
      <c r="G4" s="6" t="s">
        <v>30</v>
      </c>
      <c r="H4" s="7" t="s">
        <v>32</v>
      </c>
      <c r="I4" s="6" t="s">
        <v>31</v>
      </c>
      <c r="J4" s="6" t="s">
        <v>30</v>
      </c>
      <c r="K4" s="7" t="s">
        <v>32</v>
      </c>
      <c r="L4" s="6" t="s">
        <v>31</v>
      </c>
      <c r="M4" s="6" t="s">
        <v>30</v>
      </c>
      <c r="N4" s="7" t="s">
        <v>32</v>
      </c>
      <c r="O4" s="6" t="s">
        <v>31</v>
      </c>
      <c r="P4" s="6" t="s">
        <v>30</v>
      </c>
      <c r="Q4" s="7" t="s">
        <v>32</v>
      </c>
      <c r="R4" s="6" t="s">
        <v>31</v>
      </c>
      <c r="S4" s="6" t="s">
        <v>30</v>
      </c>
      <c r="T4" s="7" t="s">
        <v>32</v>
      </c>
      <c r="U4" s="6" t="s">
        <v>31</v>
      </c>
      <c r="V4" s="6" t="s">
        <v>30</v>
      </c>
      <c r="W4" s="7" t="s">
        <v>32</v>
      </c>
      <c r="X4" s="6" t="s">
        <v>31</v>
      </c>
      <c r="Y4" s="6" t="s">
        <v>30</v>
      </c>
      <c r="Z4" s="7" t="s">
        <v>32</v>
      </c>
      <c r="AA4" s="6" t="s">
        <v>31</v>
      </c>
      <c r="AB4" s="6" t="s">
        <v>30</v>
      </c>
      <c r="AC4" s="7" t="s">
        <v>32</v>
      </c>
      <c r="AD4" s="6" t="s">
        <v>31</v>
      </c>
      <c r="AE4" s="6" t="s">
        <v>30</v>
      </c>
      <c r="AF4" s="7" t="s">
        <v>32</v>
      </c>
      <c r="AG4" s="6" t="s">
        <v>31</v>
      </c>
      <c r="AH4" s="6" t="s">
        <v>30</v>
      </c>
      <c r="AI4" s="7" t="s">
        <v>32</v>
      </c>
      <c r="AJ4" s="6" t="s">
        <v>31</v>
      </c>
      <c r="AK4" s="6" t="s">
        <v>30</v>
      </c>
      <c r="AL4" s="7" t="s">
        <v>32</v>
      </c>
    </row>
    <row r="5" spans="1:38" ht="22" customHeight="1">
      <c r="A5" s="28"/>
      <c r="B5" s="5" t="s">
        <v>62</v>
      </c>
      <c r="C5" s="8">
        <v>70</v>
      </c>
      <c r="D5" s="8">
        <f>C5</f>
        <v>70</v>
      </c>
      <c r="E5" s="9">
        <f>D5-C5</f>
        <v>0</v>
      </c>
      <c r="H5" s="9">
        <f>G5-F5</f>
        <v>0</v>
      </c>
      <c r="J5" s="8"/>
      <c r="K5" s="9">
        <f>J5-I5</f>
        <v>0</v>
      </c>
      <c r="L5" s="8"/>
      <c r="M5" s="8"/>
      <c r="N5" s="9">
        <f>M5-L5</f>
        <v>0</v>
      </c>
      <c r="O5" s="8"/>
      <c r="P5" s="8"/>
      <c r="Q5" s="9">
        <f>P5-O5</f>
        <v>0</v>
      </c>
      <c r="R5" s="8"/>
      <c r="S5" s="8"/>
      <c r="T5" s="9">
        <f>S5-R5</f>
        <v>0</v>
      </c>
      <c r="U5" s="8"/>
      <c r="V5" s="8"/>
      <c r="W5" s="9">
        <f>V5-U5</f>
        <v>0</v>
      </c>
      <c r="X5" s="8"/>
      <c r="Y5" s="8"/>
      <c r="Z5" s="9">
        <f>Y5-X5</f>
        <v>0</v>
      </c>
      <c r="AA5" s="8"/>
      <c r="AB5" s="8"/>
      <c r="AC5" s="9">
        <f>AB5-AA5</f>
        <v>0</v>
      </c>
      <c r="AD5" s="8"/>
      <c r="AE5" s="8"/>
      <c r="AF5" s="9">
        <f>AE5-AD5</f>
        <v>0</v>
      </c>
      <c r="AG5" s="8"/>
      <c r="AH5" s="8"/>
      <c r="AI5" s="9">
        <f>AH5-AG5</f>
        <v>0</v>
      </c>
      <c r="AJ5" s="8"/>
      <c r="AK5" s="8"/>
      <c r="AL5" s="9">
        <f>AK5-AJ5</f>
        <v>0</v>
      </c>
    </row>
    <row r="6" spans="1:38" ht="22" customHeight="1">
      <c r="A6" s="8"/>
      <c r="B6" s="5" t="s">
        <v>11</v>
      </c>
      <c r="E6" s="9">
        <f>D6-C6</f>
        <v>0</v>
      </c>
      <c r="H6" s="9">
        <f>G6-F6</f>
        <v>0</v>
      </c>
      <c r="I6" s="27"/>
      <c r="J6" s="27"/>
      <c r="K6" s="9">
        <f>J6-I6</f>
        <v>0</v>
      </c>
      <c r="L6" s="8"/>
      <c r="M6" s="8"/>
      <c r="N6" s="9">
        <f>M6-L6</f>
        <v>0</v>
      </c>
      <c r="O6" s="8"/>
      <c r="P6" s="8"/>
      <c r="Q6" s="9">
        <f>P6-O6</f>
        <v>0</v>
      </c>
      <c r="R6" s="8"/>
      <c r="S6" s="8"/>
      <c r="T6" s="9">
        <f>S6-R6</f>
        <v>0</v>
      </c>
      <c r="U6" s="8"/>
      <c r="V6" s="8"/>
      <c r="W6" s="9">
        <f>V6-U6</f>
        <v>0</v>
      </c>
      <c r="X6" s="8"/>
      <c r="Y6" s="8"/>
      <c r="Z6" s="9">
        <f>Y6-X6</f>
        <v>0</v>
      </c>
      <c r="AA6" s="8"/>
      <c r="AB6" s="8"/>
      <c r="AC6" s="9">
        <f>AB6-AA6</f>
        <v>0</v>
      </c>
      <c r="AD6" s="8"/>
      <c r="AE6" s="8"/>
      <c r="AF6" s="9">
        <f>AE6-AD6</f>
        <v>0</v>
      </c>
      <c r="AG6" s="53"/>
      <c r="AH6" s="8"/>
      <c r="AI6" s="9">
        <f>AH6-AG6</f>
        <v>0</v>
      </c>
      <c r="AJ6" s="8"/>
      <c r="AK6" s="8"/>
      <c r="AL6" s="9">
        <f>AK6-AJ6</f>
        <v>0</v>
      </c>
    </row>
    <row r="7" spans="1:38" ht="22" customHeight="1">
      <c r="A7" s="48"/>
      <c r="B7" s="5" t="s">
        <v>12</v>
      </c>
      <c r="E7" s="9">
        <f t="shared" ref="E7:E9" si="0">D7-C7</f>
        <v>0</v>
      </c>
      <c r="H7" s="9">
        <f t="shared" ref="H7:H9" si="1">G7-F7</f>
        <v>0</v>
      </c>
      <c r="I7" s="27"/>
      <c r="J7" s="27"/>
      <c r="K7" s="9">
        <f t="shared" ref="K7:K9" si="2">J7-I7</f>
        <v>0</v>
      </c>
      <c r="L7" s="8"/>
      <c r="M7" s="8"/>
      <c r="N7" s="9">
        <f t="shared" ref="N7:N9" si="3">M7-L7</f>
        <v>0</v>
      </c>
      <c r="O7" s="8"/>
      <c r="P7" s="8"/>
      <c r="Q7" s="9">
        <f t="shared" ref="Q7:Q9" si="4">P7-O7</f>
        <v>0</v>
      </c>
      <c r="R7" s="8"/>
      <c r="S7" s="8"/>
      <c r="T7" s="9">
        <f t="shared" ref="T7:T9" si="5">S7-R7</f>
        <v>0</v>
      </c>
      <c r="U7" s="8"/>
      <c r="V7" s="8"/>
      <c r="W7" s="9">
        <f t="shared" ref="W7:W9" si="6">V7-U7</f>
        <v>0</v>
      </c>
      <c r="X7" s="8"/>
      <c r="Y7" s="8"/>
      <c r="Z7" s="9">
        <f t="shared" ref="Z7:Z9" si="7">Y7-X7</f>
        <v>0</v>
      </c>
      <c r="AA7" s="8"/>
      <c r="AB7" s="8"/>
      <c r="AC7" s="9">
        <f t="shared" ref="AC7:AC9" si="8">AB7-AA7</f>
        <v>0</v>
      </c>
      <c r="AD7" s="8"/>
      <c r="AE7" s="8"/>
      <c r="AF7" s="9">
        <f t="shared" ref="AF7:AF9" si="9">AE7-AD7</f>
        <v>0</v>
      </c>
      <c r="AG7" s="8"/>
      <c r="AH7" s="8"/>
      <c r="AI7" s="9">
        <f t="shared" ref="AI7:AI9" si="10">AH7-AG7</f>
        <v>0</v>
      </c>
      <c r="AJ7" s="8"/>
      <c r="AK7" s="8"/>
      <c r="AL7" s="9">
        <f t="shared" ref="AL7:AL9" si="11">AK7-AJ7</f>
        <v>0</v>
      </c>
    </row>
    <row r="8" spans="1:38" ht="22" customHeight="1">
      <c r="A8" s="49"/>
      <c r="B8" s="5" t="s">
        <v>43</v>
      </c>
      <c r="E8" s="9">
        <f t="shared" si="0"/>
        <v>0</v>
      </c>
      <c r="H8" s="9">
        <f t="shared" si="1"/>
        <v>0</v>
      </c>
      <c r="J8" s="8"/>
      <c r="K8" s="9">
        <f t="shared" si="2"/>
        <v>0</v>
      </c>
      <c r="L8" s="8"/>
      <c r="M8" s="8"/>
      <c r="N8" s="9">
        <f>M8-L8</f>
        <v>0</v>
      </c>
      <c r="O8" s="8"/>
      <c r="P8" s="8"/>
      <c r="Q8" s="9">
        <f t="shared" si="4"/>
        <v>0</v>
      </c>
      <c r="R8" s="8"/>
      <c r="S8" s="8"/>
      <c r="T8" s="9">
        <f t="shared" si="5"/>
        <v>0</v>
      </c>
      <c r="U8" s="8"/>
      <c r="V8" s="8"/>
      <c r="W8" s="9">
        <f t="shared" si="6"/>
        <v>0</v>
      </c>
      <c r="X8" s="8"/>
      <c r="Y8" s="8"/>
      <c r="Z8" s="9">
        <f t="shared" si="7"/>
        <v>0</v>
      </c>
      <c r="AA8" s="8"/>
      <c r="AB8" s="8"/>
      <c r="AC8" s="9">
        <f t="shared" si="8"/>
        <v>0</v>
      </c>
      <c r="AD8" s="8"/>
      <c r="AE8" s="8"/>
      <c r="AF8" s="9">
        <f t="shared" si="9"/>
        <v>0</v>
      </c>
      <c r="AG8" s="8"/>
      <c r="AH8" s="8"/>
      <c r="AI8" s="9">
        <f t="shared" si="10"/>
        <v>0</v>
      </c>
      <c r="AJ8" s="8"/>
      <c r="AK8" s="8"/>
      <c r="AL8" s="9">
        <f t="shared" si="11"/>
        <v>0</v>
      </c>
    </row>
    <row r="9" spans="1:38" ht="22" customHeight="1">
      <c r="B9" s="5" t="s">
        <v>44</v>
      </c>
      <c r="E9" s="9">
        <f t="shared" si="0"/>
        <v>0</v>
      </c>
      <c r="H9" s="9">
        <f t="shared" si="1"/>
        <v>0</v>
      </c>
      <c r="J9" s="8"/>
      <c r="K9" s="9">
        <f t="shared" si="2"/>
        <v>0</v>
      </c>
      <c r="L9" s="8"/>
      <c r="M9" s="8"/>
      <c r="N9" s="9">
        <f t="shared" si="3"/>
        <v>0</v>
      </c>
      <c r="O9" s="8"/>
      <c r="P9" s="8"/>
      <c r="Q9" s="9">
        <f t="shared" si="4"/>
        <v>0</v>
      </c>
      <c r="R9" s="8"/>
      <c r="S9" s="8"/>
      <c r="T9" s="9">
        <f t="shared" si="5"/>
        <v>0</v>
      </c>
      <c r="U9" s="8"/>
      <c r="V9" s="8"/>
      <c r="W9" s="9">
        <f t="shared" si="6"/>
        <v>0</v>
      </c>
      <c r="X9" s="8"/>
      <c r="Y9" s="8"/>
      <c r="Z9" s="9">
        <f t="shared" si="7"/>
        <v>0</v>
      </c>
      <c r="AA9" s="8"/>
      <c r="AB9" s="8"/>
      <c r="AC9" s="9">
        <f t="shared" si="8"/>
        <v>0</v>
      </c>
      <c r="AD9" s="8"/>
      <c r="AE9" s="8"/>
      <c r="AF9" s="9">
        <f t="shared" si="9"/>
        <v>0</v>
      </c>
      <c r="AG9" s="8"/>
      <c r="AH9" s="8"/>
      <c r="AI9" s="9">
        <f t="shared" si="10"/>
        <v>0</v>
      </c>
      <c r="AJ9" s="8"/>
      <c r="AK9" s="8"/>
      <c r="AL9" s="9">
        <f t="shared" si="11"/>
        <v>0</v>
      </c>
    </row>
    <row r="10" spans="1:38" ht="22" customHeight="1">
      <c r="B10" s="10" t="s">
        <v>9</v>
      </c>
      <c r="C10" s="11">
        <f>SUM(C5:C9)</f>
        <v>70</v>
      </c>
      <c r="D10" s="11">
        <f>SUM(D4:D9)</f>
        <v>70</v>
      </c>
      <c r="E10" s="9">
        <f>C10-D10</f>
        <v>0</v>
      </c>
      <c r="F10" s="11">
        <f>SUM(F5:F9)</f>
        <v>0</v>
      </c>
      <c r="G10" s="11">
        <f>SUM(G4:G9)</f>
        <v>0</v>
      </c>
      <c r="H10" s="9">
        <f>F10-G10</f>
        <v>0</v>
      </c>
      <c r="I10" s="11">
        <f>SUM(I5:I9)</f>
        <v>0</v>
      </c>
      <c r="J10" s="11">
        <f>SUM(J5:J9)</f>
        <v>0</v>
      </c>
      <c r="K10" s="9">
        <f>I10-J10</f>
        <v>0</v>
      </c>
      <c r="L10" s="11">
        <f>SUM(L5:L9)</f>
        <v>0</v>
      </c>
      <c r="M10" s="11">
        <f>SUM(M5:M9)</f>
        <v>0</v>
      </c>
      <c r="N10" s="9">
        <f>L10-M10</f>
        <v>0</v>
      </c>
      <c r="O10" s="11">
        <f>SUM(O5:O9)</f>
        <v>0</v>
      </c>
      <c r="P10" s="11">
        <f>SUM(P5:P9)</f>
        <v>0</v>
      </c>
      <c r="Q10" s="9">
        <f>O10-P10</f>
        <v>0</v>
      </c>
      <c r="R10" s="11">
        <f>SUM(R5:R9)</f>
        <v>0</v>
      </c>
      <c r="S10" s="11">
        <f>SUM(S5:S9)</f>
        <v>0</v>
      </c>
      <c r="T10" s="9">
        <f>R10-S10</f>
        <v>0</v>
      </c>
      <c r="U10" s="11">
        <f>SUM(U5:U9)</f>
        <v>0</v>
      </c>
      <c r="V10" s="11">
        <f>SUM(V5:V9)</f>
        <v>0</v>
      </c>
      <c r="W10" s="9">
        <f>U10-V10</f>
        <v>0</v>
      </c>
      <c r="X10" s="11">
        <f>SUM(X5:X9)</f>
        <v>0</v>
      </c>
      <c r="Y10" s="11">
        <f>SUM(Y5:Y9)</f>
        <v>0</v>
      </c>
      <c r="Z10" s="9">
        <f>X10-Y10</f>
        <v>0</v>
      </c>
      <c r="AA10" s="11">
        <f>SUM(AA5:AA9)</f>
        <v>0</v>
      </c>
      <c r="AB10" s="11">
        <f>SUM(AB5:AB9)</f>
        <v>0</v>
      </c>
      <c r="AC10" s="9">
        <f>AA10-AB10</f>
        <v>0</v>
      </c>
      <c r="AD10" s="11">
        <f>SUM(AD5:AD9)</f>
        <v>0</v>
      </c>
      <c r="AE10" s="11">
        <f>SUM(AE5:AE9)</f>
        <v>0</v>
      </c>
      <c r="AF10" s="9">
        <f>AD10-AE10</f>
        <v>0</v>
      </c>
      <c r="AG10" s="11">
        <f>SUM(AG5:AG9)</f>
        <v>0</v>
      </c>
      <c r="AH10" s="11">
        <f>SUM(AH5:AH9)</f>
        <v>0</v>
      </c>
      <c r="AI10" s="9">
        <f>AG10-AH10</f>
        <v>0</v>
      </c>
      <c r="AJ10" s="11">
        <f>SUM(AJ5:AJ9)</f>
        <v>0</v>
      </c>
      <c r="AK10" s="11">
        <f>SUM(AK5:AK9)</f>
        <v>0</v>
      </c>
      <c r="AL10" s="9">
        <f>AJ10-AK10</f>
        <v>0</v>
      </c>
    </row>
    <row r="11" spans="1:38" ht="22" customHeight="1">
      <c r="B11" s="10" t="s">
        <v>10</v>
      </c>
      <c r="C11" s="11">
        <f>SUM(C15:C117)</f>
        <v>70</v>
      </c>
      <c r="D11" s="11">
        <f>SUM(D15:D117)</f>
        <v>0</v>
      </c>
      <c r="E11" s="9">
        <f>C11-D11</f>
        <v>70</v>
      </c>
      <c r="F11" s="11">
        <f>SUM(F15:F117)</f>
        <v>0</v>
      </c>
      <c r="G11" s="11">
        <f>SUM(G15:G117)</f>
        <v>0</v>
      </c>
      <c r="H11" s="9">
        <f>F11-G11</f>
        <v>0</v>
      </c>
      <c r="I11" s="11">
        <f>SUM(I15:I117)</f>
        <v>0</v>
      </c>
      <c r="J11" s="11">
        <f>SUM(J15:J117)</f>
        <v>0</v>
      </c>
      <c r="K11" s="9">
        <f>I11-J11</f>
        <v>0</v>
      </c>
      <c r="L11" s="11">
        <f>SUM(L15:L117)</f>
        <v>0</v>
      </c>
      <c r="M11" s="11">
        <f>SUM(M15:M117)</f>
        <v>0</v>
      </c>
      <c r="N11" s="9">
        <f>L11-M11</f>
        <v>0</v>
      </c>
      <c r="O11" s="11">
        <f>SUM(O15:O117)</f>
        <v>0</v>
      </c>
      <c r="P11" s="11">
        <f>SUM(P15:P117)</f>
        <v>0</v>
      </c>
      <c r="Q11" s="9">
        <f>O11-P11</f>
        <v>0</v>
      </c>
      <c r="R11" s="11">
        <f>SUM(R15:R117)</f>
        <v>0</v>
      </c>
      <c r="S11" s="11">
        <f>SUM(S15:S117)</f>
        <v>0</v>
      </c>
      <c r="T11" s="9">
        <f>R11-S11</f>
        <v>0</v>
      </c>
      <c r="U11" s="11">
        <f>SUM(U15:U117)</f>
        <v>0</v>
      </c>
      <c r="V11" s="11">
        <f>SUM(V15:V117)</f>
        <v>0</v>
      </c>
      <c r="W11" s="9">
        <f>U11-V11</f>
        <v>0</v>
      </c>
      <c r="X11" s="11">
        <f>SUM(X15:X117)</f>
        <v>0</v>
      </c>
      <c r="Y11" s="11">
        <f>SUM(Y15:Y117)</f>
        <v>0</v>
      </c>
      <c r="Z11" s="9">
        <f>X11-Y11</f>
        <v>0</v>
      </c>
      <c r="AA11" s="11">
        <f>SUM(AA15:AA117)</f>
        <v>0</v>
      </c>
      <c r="AB11" s="11">
        <f>SUM(AB15:AB117)</f>
        <v>0</v>
      </c>
      <c r="AC11" s="9">
        <f>AA11-AB11</f>
        <v>0</v>
      </c>
      <c r="AD11" s="11">
        <f>SUM(AD15:AD117)</f>
        <v>0</v>
      </c>
      <c r="AE11" s="11">
        <f>SUM(AE15:AE117)</f>
        <v>0</v>
      </c>
      <c r="AF11" s="9">
        <f>AD11-AE11</f>
        <v>0</v>
      </c>
      <c r="AG11" s="11">
        <f>SUM(AG15:AG117)</f>
        <v>0</v>
      </c>
      <c r="AH11" s="11">
        <f>SUM(AH15:AH117)</f>
        <v>0</v>
      </c>
      <c r="AI11" s="9">
        <f>AG11-AH11</f>
        <v>0</v>
      </c>
      <c r="AJ11" s="11">
        <f>SUM(AJ15:AJ117)</f>
        <v>0</v>
      </c>
      <c r="AK11" s="11">
        <f>SUM(AK15:AK117)</f>
        <v>0</v>
      </c>
      <c r="AL11" s="9">
        <f>AJ11-AK11</f>
        <v>0</v>
      </c>
    </row>
    <row r="12" spans="1:38" ht="22" customHeight="1" thickBot="1">
      <c r="B12" s="10" t="s">
        <v>29</v>
      </c>
      <c r="C12" s="12">
        <f>C10-C11</f>
        <v>0</v>
      </c>
      <c r="D12" s="12">
        <f>D10-D11</f>
        <v>70</v>
      </c>
      <c r="E12" s="13">
        <f>D12-C12</f>
        <v>70</v>
      </c>
      <c r="F12" s="12">
        <f>F10-F11</f>
        <v>0</v>
      </c>
      <c r="G12" s="12">
        <f>G10-G11</f>
        <v>0</v>
      </c>
      <c r="H12" s="13">
        <f>G12-F12</f>
        <v>0</v>
      </c>
      <c r="I12" s="12">
        <f>I10-I11</f>
        <v>0</v>
      </c>
      <c r="J12" s="12">
        <f>J10-J11</f>
        <v>0</v>
      </c>
      <c r="K12" s="13">
        <f>J12-I12</f>
        <v>0</v>
      </c>
      <c r="L12" s="12">
        <f>L10-L11</f>
        <v>0</v>
      </c>
      <c r="M12" s="12">
        <f>M10-M11</f>
        <v>0</v>
      </c>
      <c r="N12" s="13">
        <f>M12-L12</f>
        <v>0</v>
      </c>
      <c r="O12" s="12">
        <f>O10-O11</f>
        <v>0</v>
      </c>
      <c r="P12" s="12">
        <f>P10-P11</f>
        <v>0</v>
      </c>
      <c r="Q12" s="13">
        <f>P12-O12</f>
        <v>0</v>
      </c>
      <c r="R12" s="12">
        <f>R10-R11</f>
        <v>0</v>
      </c>
      <c r="S12" s="12">
        <f>S10-S11</f>
        <v>0</v>
      </c>
      <c r="T12" s="13">
        <f>S12-R12</f>
        <v>0</v>
      </c>
      <c r="U12" s="12">
        <f>U10-U11</f>
        <v>0</v>
      </c>
      <c r="V12" s="12">
        <f>V10-V11</f>
        <v>0</v>
      </c>
      <c r="W12" s="13">
        <f>V12-U12</f>
        <v>0</v>
      </c>
      <c r="X12" s="12">
        <f>X10-X11</f>
        <v>0</v>
      </c>
      <c r="Y12" s="12">
        <f>Y10-Y11</f>
        <v>0</v>
      </c>
      <c r="Z12" s="13">
        <f>Y12-X12</f>
        <v>0</v>
      </c>
      <c r="AA12" s="12">
        <f>AA10-AA11</f>
        <v>0</v>
      </c>
      <c r="AB12" s="12">
        <f>AB10-AB11</f>
        <v>0</v>
      </c>
      <c r="AC12" s="13">
        <f>AB12-AA12</f>
        <v>0</v>
      </c>
      <c r="AD12" s="12">
        <f>AD10-AD11</f>
        <v>0</v>
      </c>
      <c r="AE12" s="12">
        <f>AE10-AE11</f>
        <v>0</v>
      </c>
      <c r="AF12" s="13">
        <f>AE12-AD12</f>
        <v>0</v>
      </c>
      <c r="AG12" s="12">
        <f>AG10-AG11</f>
        <v>0</v>
      </c>
      <c r="AH12" s="12">
        <f>AH10-AH11</f>
        <v>0</v>
      </c>
      <c r="AI12" s="13">
        <f>AH12-AG12</f>
        <v>0</v>
      </c>
      <c r="AJ12" s="12">
        <f>AJ10-AJ11</f>
        <v>0</v>
      </c>
      <c r="AK12" s="12">
        <f>AK10-AK11</f>
        <v>0</v>
      </c>
      <c r="AL12" s="13">
        <f>AK12-AJ12</f>
        <v>0</v>
      </c>
    </row>
    <row r="13" spans="1:38" ht="22" customHeight="1" thickTop="1" thickBot="1">
      <c r="A13" s="14"/>
      <c r="B13" s="5"/>
      <c r="D13" s="44" t="s">
        <v>72</v>
      </c>
      <c r="E13" s="45">
        <f>SUM(E15:E62)</f>
        <v>70</v>
      </c>
      <c r="G13" s="44" t="s">
        <v>72</v>
      </c>
      <c r="H13" s="45">
        <f>SUM(H15:H62)</f>
        <v>0</v>
      </c>
      <c r="J13" s="44" t="s">
        <v>72</v>
      </c>
      <c r="K13" s="45">
        <f>SUM(K15:K62)</f>
        <v>0</v>
      </c>
      <c r="M13" s="44" t="s">
        <v>72</v>
      </c>
      <c r="N13" s="45">
        <f>SUM(N15:N62)</f>
        <v>0</v>
      </c>
      <c r="P13" s="44" t="s">
        <v>72</v>
      </c>
      <c r="Q13" s="45">
        <f>SUM(Q15:Q62)</f>
        <v>0</v>
      </c>
      <c r="S13" s="44" t="s">
        <v>72</v>
      </c>
      <c r="T13" s="45">
        <f>SUM(T15:T62)</f>
        <v>0</v>
      </c>
      <c r="V13" s="44" t="s">
        <v>72</v>
      </c>
      <c r="W13" s="45">
        <f>SUM(W15:W61)</f>
        <v>0</v>
      </c>
      <c r="Y13" s="44" t="s">
        <v>72</v>
      </c>
      <c r="Z13" s="45">
        <f>SUM(Z15:Z61)</f>
        <v>0</v>
      </c>
      <c r="AB13" s="44" t="s">
        <v>72</v>
      </c>
      <c r="AC13" s="45">
        <f>SUM(AC15:AC61)</f>
        <v>0</v>
      </c>
      <c r="AE13" s="44" t="s">
        <v>72</v>
      </c>
      <c r="AF13" s="45">
        <f>SUM(AF15:AF61)</f>
        <v>0</v>
      </c>
      <c r="AH13" s="44" t="s">
        <v>72</v>
      </c>
      <c r="AI13" s="45">
        <f>SUM(AI15:AI61)</f>
        <v>0</v>
      </c>
      <c r="AK13" s="44" t="s">
        <v>72</v>
      </c>
      <c r="AL13" s="45">
        <f>SUM(AL15:AL61)</f>
        <v>0</v>
      </c>
    </row>
    <row r="14" spans="1:38" ht="22" customHeight="1" thickBot="1">
      <c r="A14" s="15"/>
      <c r="B14" s="2" t="s">
        <v>1</v>
      </c>
      <c r="E14" s="9"/>
      <c r="H14" s="9"/>
      <c r="K14" s="9"/>
      <c r="N14" s="9"/>
      <c r="Q14" s="9"/>
      <c r="T14" s="9"/>
      <c r="W14" s="9"/>
      <c r="Z14" s="9"/>
      <c r="AC14" s="9"/>
      <c r="AF14" s="9"/>
      <c r="AI14" s="9"/>
      <c r="AL14" s="9"/>
    </row>
    <row r="15" spans="1:38" ht="22" customHeight="1" thickBot="1">
      <c r="A15" s="16" t="s">
        <v>34</v>
      </c>
      <c r="B15" s="5" t="s">
        <v>77</v>
      </c>
      <c r="D15" s="8">
        <f>SUMIFS(amountDebits,dates,"&gt;="&amp;$C$2,dates,"&lt;="&amp;$E$2,categories,$A$15&amp;": "&amp;B15)</f>
        <v>0</v>
      </c>
      <c r="E15" s="9">
        <f>C15-D15</f>
        <v>0</v>
      </c>
      <c r="G15" s="8">
        <f>SUMIFS(amountDebits,dates,"&gt;="&amp;$F$2,dates,"&lt;="&amp;$H$2,categories,$A$15&amp;": "&amp;B15)</f>
        <v>0</v>
      </c>
      <c r="H15" s="9">
        <f>F15-G15</f>
        <v>0</v>
      </c>
      <c r="J15" s="8">
        <f>SUMIFS(amountDebits,dates,"&gt;="&amp;$I$2,dates,"&lt;="&amp;$K$2,categories,$A$15&amp;": "&amp;$B15)</f>
        <v>0</v>
      </c>
      <c r="K15" s="9">
        <f>I15-J15</f>
        <v>0</v>
      </c>
      <c r="M15" s="3">
        <f>SUMIFS(amountDebits,dates,"&gt;="&amp;$L$2,dates,"&lt;="&amp;$N$2,categories,$A$15&amp;": "&amp;$B15)</f>
        <v>0</v>
      </c>
      <c r="N15" s="9">
        <f>L15-M15</f>
        <v>0</v>
      </c>
      <c r="P15" s="8">
        <f>SUMIFS(amountDebits,dates,"&gt;="&amp;$O$2,dates,"&lt;="&amp;$Q$2,categories,$A$15&amp;": "&amp;$B15)</f>
        <v>0</v>
      </c>
      <c r="Q15" s="9">
        <f>O15-P15</f>
        <v>0</v>
      </c>
      <c r="S15" s="8">
        <f>SUMIFS(amountDebits,dates,"&gt;="&amp;$R$2,dates,"&lt;="&amp;$T$2,categories,$A$15&amp;": "&amp;$B15)</f>
        <v>0</v>
      </c>
      <c r="T15" s="9">
        <f>R15-S15</f>
        <v>0</v>
      </c>
      <c r="V15" s="8">
        <f>SUMIFS(amountDebits,dates,"&gt;="&amp;$U$2,dates,"&lt;="&amp;$W$2,categories,$A$15&amp;": "&amp;$B15)</f>
        <v>0</v>
      </c>
      <c r="W15" s="9">
        <f>U15-V15</f>
        <v>0</v>
      </c>
      <c r="Y15" s="8">
        <f>SUMIFS(amountDebits,dates,"&gt;="&amp;$X$2,dates,"&lt;="&amp;$Z$2,categories,$A$15&amp;": "&amp;$B15)</f>
        <v>0</v>
      </c>
      <c r="Z15" s="9">
        <f>X15-Y15</f>
        <v>0</v>
      </c>
      <c r="AB15" s="8">
        <f>SUMIFS(amountDebits,dates,"&gt;="&amp;$AA$2,dates,"&lt;="&amp;$AC$2,categories,$A$15&amp;": "&amp;$B15)</f>
        <v>0</v>
      </c>
      <c r="AC15" s="9">
        <f>AA15-AB15</f>
        <v>0</v>
      </c>
      <c r="AE15" s="8">
        <f>SUMIFS(amountDebits,dates,"&gt;="&amp;$AD$2,dates,"&lt;="&amp;$AF$2,categories,$A$15&amp;": "&amp;$B15)</f>
        <v>0</v>
      </c>
      <c r="AF15" s="9">
        <f>AD15-AE15</f>
        <v>0</v>
      </c>
      <c r="AH15" s="8">
        <f>SUMIFS(amountDebits,dates,"&gt;="&amp;$AG$2,dates,"&lt;="&amp;$AI$2,categories,$A$15&amp;": "&amp;$B15)</f>
        <v>0</v>
      </c>
      <c r="AI15" s="9">
        <f>AG15-AH15</f>
        <v>0</v>
      </c>
      <c r="AJ15" s="8"/>
      <c r="AK15" s="8">
        <f>SUMIFS(amountDebits,dates,"&gt;="&amp;$AJ$2,dates,"&lt;="&amp;$AL$2,categories,$A$15&amp;": "&amp;$B15)</f>
        <v>0</v>
      </c>
      <c r="AL15" s="9">
        <f>AJ15-AK15</f>
        <v>0</v>
      </c>
    </row>
    <row r="16" spans="1:38" ht="22" customHeight="1">
      <c r="B16" s="5" t="s">
        <v>27</v>
      </c>
      <c r="C16" s="8">
        <v>70</v>
      </c>
      <c r="D16" s="8">
        <f>SUMIFS(amountDebits,dates,"&gt;="&amp;$C$2,dates,"&lt;="&amp;$E$2,categories,$A$15&amp;": "&amp;B16)</f>
        <v>0</v>
      </c>
      <c r="E16" s="9">
        <f t="shared" ref="E16:E39" si="12">C16-D16</f>
        <v>70</v>
      </c>
      <c r="G16" s="8">
        <f>SUMIFS(amountDebits,dates,"&gt;="&amp;$F$2,dates,"&lt;="&amp;$H$2,categories,$A$15&amp;": "&amp;B16)</f>
        <v>0</v>
      </c>
      <c r="H16" s="9">
        <f t="shared" ref="H16:H42" si="13">F16-G16</f>
        <v>0</v>
      </c>
      <c r="J16" s="8">
        <f>SUMIFS(amountDebits,dates,"&gt;="&amp;$I$2,dates,"&lt;="&amp;$K$2,categories,$A$15&amp;": "&amp;$B16)</f>
        <v>0</v>
      </c>
      <c r="K16" s="9">
        <f t="shared" ref="K16:K39" si="14">I16-J16</f>
        <v>0</v>
      </c>
      <c r="M16" s="3">
        <f>SUMIFS(amountDebits,dates,"&gt;="&amp;$L$2,dates,"&lt;="&amp;$N$2,categories,$A$15&amp;": "&amp;$B16)</f>
        <v>0</v>
      </c>
      <c r="N16" s="9">
        <f t="shared" ref="N16:N39" si="15">L16-M16</f>
        <v>0</v>
      </c>
      <c r="P16" s="8">
        <f>SUMIFS(amountDebits,dates,"&gt;="&amp;$O$2,dates,"&lt;="&amp;$Q$2,categories,$A$15&amp;": "&amp;$B16)</f>
        <v>0</v>
      </c>
      <c r="Q16" s="9">
        <f t="shared" ref="Q16:Q39" si="16">O16-P16</f>
        <v>0</v>
      </c>
      <c r="S16" s="8">
        <f>SUMIFS(amountDebits,dates,"&gt;="&amp;$R$2,dates,"&lt;="&amp;$T$2,categories,$A$15&amp;": "&amp;$B16)</f>
        <v>0</v>
      </c>
      <c r="T16" s="9">
        <f t="shared" ref="T16:T39" si="17">R16-S16</f>
        <v>0</v>
      </c>
      <c r="V16" s="8">
        <f>SUMIFS(amountDebits,dates,"&gt;="&amp;$U$2,dates,"&lt;="&amp;$W$2,categories,$A$15&amp;": "&amp;$B16)</f>
        <v>0</v>
      </c>
      <c r="W16" s="9">
        <f t="shared" ref="W16:W39" si="18">U16-V16</f>
        <v>0</v>
      </c>
      <c r="Y16" s="8">
        <f>SUMIFS(amountDebits,dates,"&gt;="&amp;$X$2,dates,"&lt;="&amp;$Z$2,categories,$A$15&amp;": "&amp;$B16)</f>
        <v>0</v>
      </c>
      <c r="Z16" s="9">
        <f t="shared" ref="Z16:Z39" si="19">X16-Y16</f>
        <v>0</v>
      </c>
      <c r="AB16" s="8">
        <f>SUMIFS(amountDebits,dates,"&gt;="&amp;$AA$2,dates,"&lt;="&amp;$AC$2,categories,$A$15&amp;": "&amp;$B16)</f>
        <v>0</v>
      </c>
      <c r="AC16" s="9">
        <f t="shared" ref="AC16:AC39" si="20">AA16-AB16</f>
        <v>0</v>
      </c>
      <c r="AE16" s="8">
        <f>SUMIFS(amountDebits,dates,"&gt;="&amp;$AD$2,dates,"&lt;="&amp;$AF$2,categories,$A$15&amp;": "&amp;$B16)</f>
        <v>0</v>
      </c>
      <c r="AF16" s="9">
        <f t="shared" ref="AF16:AF39" si="21">AD16-AE16</f>
        <v>0</v>
      </c>
      <c r="AH16" s="8">
        <f>SUMIFS(amountDebits,dates,"&gt;="&amp;$AG$2,dates,"&lt;="&amp;$AI$2,categories,$A$15&amp;": "&amp;$B16)</f>
        <v>0</v>
      </c>
      <c r="AI16" s="9">
        <f t="shared" ref="AI16:AI39" si="22">AG16-AH16</f>
        <v>0</v>
      </c>
      <c r="AK16" s="8">
        <f>SUMIFS(amountDebits,dates,"&gt;="&amp;$AJ$2,dates,"&lt;="&amp;$AL$2,categories,$A$15&amp;": "&amp;$B16)</f>
        <v>0</v>
      </c>
      <c r="AL16" s="9">
        <f t="shared" ref="AL16:AL39" si="23">AJ16-AK16</f>
        <v>0</v>
      </c>
    </row>
    <row r="17" spans="1:38" ht="22" customHeight="1">
      <c r="B17" s="5" t="s">
        <v>28</v>
      </c>
      <c r="D17" s="8">
        <f>SUMIFS(amountDebits,dates,"&gt;="&amp;$C$2,dates,"&lt;="&amp;$E$2,categories,$A$15&amp;": "&amp;B17)</f>
        <v>0</v>
      </c>
      <c r="E17" s="9">
        <f t="shared" si="12"/>
        <v>0</v>
      </c>
      <c r="G17" s="8">
        <f>SUMIFS(amountDebits,dates,"&gt;="&amp;$F$2,dates,"&lt;="&amp;$H$2,categories,$A$15&amp;": "&amp;B17)</f>
        <v>0</v>
      </c>
      <c r="H17" s="9">
        <f t="shared" si="13"/>
        <v>0</v>
      </c>
      <c r="J17" s="8">
        <f>SUMIFS(amountDebits,dates,"&gt;="&amp;$I$2,dates,"&lt;="&amp;$K$2,categories,$A$15&amp;": "&amp;$B17)</f>
        <v>0</v>
      </c>
      <c r="K17" s="9">
        <f t="shared" si="14"/>
        <v>0</v>
      </c>
      <c r="M17" s="3">
        <f>SUMIFS(amountDebits,dates,"&gt;="&amp;$L$2,dates,"&lt;="&amp;$N$2,categories,$A$15&amp;": "&amp;$B17)</f>
        <v>0</v>
      </c>
      <c r="N17" s="9">
        <f t="shared" si="15"/>
        <v>0</v>
      </c>
      <c r="P17" s="8">
        <f>SUMIFS(amountDebits,dates,"&gt;="&amp;$O$2,dates,"&lt;="&amp;$Q$2,categories,$A$15&amp;": "&amp;$B17)</f>
        <v>0</v>
      </c>
      <c r="Q17" s="9">
        <f t="shared" si="16"/>
        <v>0</v>
      </c>
      <c r="S17" s="8">
        <f>SUMIFS(amountDebits,dates,"&gt;="&amp;$R$2,dates,"&lt;="&amp;$T$2,categories,$A$15&amp;": "&amp;$B17)</f>
        <v>0</v>
      </c>
      <c r="T17" s="9">
        <f t="shared" si="17"/>
        <v>0</v>
      </c>
      <c r="V17" s="8">
        <f>SUMIFS(amountDebits,dates,"&gt;="&amp;$U$2,dates,"&lt;="&amp;$W$2,categories,$A$15&amp;": "&amp;$B17)</f>
        <v>0</v>
      </c>
      <c r="W17" s="9">
        <f t="shared" si="18"/>
        <v>0</v>
      </c>
      <c r="Y17" s="8">
        <f>SUMIFS(amountDebits,dates,"&gt;="&amp;$X$2,dates,"&lt;="&amp;$Z$2,categories,$A$15&amp;": "&amp;$B17)</f>
        <v>0</v>
      </c>
      <c r="Z17" s="9">
        <f t="shared" si="19"/>
        <v>0</v>
      </c>
      <c r="AB17" s="8">
        <f>SUMIFS(amountDebits,dates,"&gt;="&amp;$AA$2,dates,"&lt;="&amp;$AC$2,categories,$A$15&amp;": "&amp;$B17)</f>
        <v>0</v>
      </c>
      <c r="AC17" s="9">
        <f t="shared" si="20"/>
        <v>0</v>
      </c>
      <c r="AE17" s="8">
        <f>SUMIFS(amountDebits,dates,"&gt;="&amp;$AD$2,dates,"&lt;="&amp;$AF$2,categories,$A$15&amp;": "&amp;$B17)</f>
        <v>0</v>
      </c>
      <c r="AF17" s="9">
        <f t="shared" si="21"/>
        <v>0</v>
      </c>
      <c r="AH17" s="8">
        <f>SUMIFS(amountDebits,dates,"&gt;="&amp;$AG$2,dates,"&lt;="&amp;$AI$2,categories,$A$15&amp;": "&amp;$B17)</f>
        <v>0</v>
      </c>
      <c r="AI17" s="9">
        <f t="shared" si="22"/>
        <v>0</v>
      </c>
      <c r="AK17" s="8">
        <f>SUMIFS(amountDebits,dates,"&gt;="&amp;$AJ$2,dates,"&lt;="&amp;$AL$2,categories,$A$15&amp;": "&amp;$B17)</f>
        <v>0</v>
      </c>
      <c r="AL17" s="9">
        <f t="shared" si="23"/>
        <v>0</v>
      </c>
    </row>
    <row r="18" spans="1:38" ht="22" customHeight="1">
      <c r="B18" s="5" t="s">
        <v>45</v>
      </c>
      <c r="D18" s="8">
        <f>SUMIFS(amountDebits,dates,"&gt;="&amp;$C$2,dates,"&lt;="&amp;$E$2,categories,$A$15&amp;": "&amp;B18)</f>
        <v>0</v>
      </c>
      <c r="E18" s="9">
        <f t="shared" si="12"/>
        <v>0</v>
      </c>
      <c r="G18" s="8">
        <f>SUMIFS(amountDebits,dates,"&gt;="&amp;$F$2,dates,"&lt;="&amp;$H$2,categories,$A$15&amp;": "&amp;B18)</f>
        <v>0</v>
      </c>
      <c r="H18" s="9">
        <f t="shared" si="13"/>
        <v>0</v>
      </c>
      <c r="J18" s="8">
        <f>SUMIFS(amountDebits,dates,"&gt;="&amp;$I$2,dates,"&lt;="&amp;$K$2,categories,$A$15&amp;": "&amp;$B18)</f>
        <v>0</v>
      </c>
      <c r="K18" s="9">
        <f t="shared" si="14"/>
        <v>0</v>
      </c>
      <c r="M18" s="3">
        <f>SUMIFS(amountDebits,dates,"&gt;="&amp;$L$2,dates,"&lt;="&amp;$N$2,categories,$A$15&amp;": "&amp;$B18)</f>
        <v>0</v>
      </c>
      <c r="N18" s="9">
        <f t="shared" si="15"/>
        <v>0</v>
      </c>
      <c r="P18" s="8">
        <f>SUMIFS(amountDebits,dates,"&gt;="&amp;$O$2,dates,"&lt;="&amp;$Q$2,categories,$A$15&amp;": "&amp;$B18)</f>
        <v>0</v>
      </c>
      <c r="Q18" s="9">
        <f t="shared" si="16"/>
        <v>0</v>
      </c>
      <c r="S18" s="8">
        <f>SUMIFS(amountDebits,dates,"&gt;="&amp;$R$2,dates,"&lt;="&amp;$T$2,categories,$A$15&amp;": "&amp;$B18)</f>
        <v>0</v>
      </c>
      <c r="T18" s="9">
        <f t="shared" si="17"/>
        <v>0</v>
      </c>
      <c r="V18" s="8">
        <f>SUMIFS(amountDebits,dates,"&gt;="&amp;$U$2,dates,"&lt;="&amp;$W$2,categories,$A$15&amp;": "&amp;$B18)</f>
        <v>0</v>
      </c>
      <c r="W18" s="9">
        <f t="shared" si="18"/>
        <v>0</v>
      </c>
      <c r="Y18" s="8">
        <f>SUMIFS(amountDebits,dates,"&gt;="&amp;$X$2,dates,"&lt;="&amp;$Z$2,categories,$A$15&amp;": "&amp;$B18)</f>
        <v>0</v>
      </c>
      <c r="Z18" s="9">
        <f t="shared" si="19"/>
        <v>0</v>
      </c>
      <c r="AB18" s="8">
        <f>SUMIFS(amountDebits,dates,"&gt;="&amp;$AA$2,dates,"&lt;="&amp;$AC$2,categories,$A$15&amp;": "&amp;$B18)</f>
        <v>0</v>
      </c>
      <c r="AC18" s="9">
        <f t="shared" si="20"/>
        <v>0</v>
      </c>
      <c r="AE18" s="8">
        <f>SUMIFS(amountDebits,dates,"&gt;="&amp;$AD$2,dates,"&lt;="&amp;$AF$2,categories,$A$15&amp;": "&amp;$B18)</f>
        <v>0</v>
      </c>
      <c r="AF18" s="9">
        <f t="shared" si="21"/>
        <v>0</v>
      </c>
      <c r="AH18" s="8">
        <f>SUMIFS(amountDebits,dates,"&gt;="&amp;$AG$2,dates,"&lt;="&amp;$AI$2,categories,$A$15&amp;": "&amp;$B18)</f>
        <v>0</v>
      </c>
      <c r="AI18" s="9">
        <f t="shared" si="22"/>
        <v>0</v>
      </c>
      <c r="AK18" s="8">
        <f>SUMIFS(amountDebits,dates,"&gt;="&amp;$AJ$2,dates,"&lt;="&amp;$AL$2,categories,$A$15&amp;": "&amp;$B18)</f>
        <v>0</v>
      </c>
      <c r="AL18" s="9">
        <f t="shared" si="23"/>
        <v>0</v>
      </c>
    </row>
    <row r="19" spans="1:38" ht="22" customHeight="1">
      <c r="B19" s="5" t="s">
        <v>33</v>
      </c>
      <c r="D19" s="8">
        <f>SUMIFS(amountDebits,dates,"&gt;="&amp;$C$2,dates,"&lt;="&amp;$E$2,categories,$A$15&amp;": "&amp;B19)</f>
        <v>0</v>
      </c>
      <c r="E19" s="9">
        <f t="shared" si="12"/>
        <v>0</v>
      </c>
      <c r="G19" s="8">
        <f>SUMIFS(amountDebits,dates,"&gt;="&amp;$F$2,dates,"&lt;="&amp;$H$2,categories,$A$15&amp;": "&amp;B19)</f>
        <v>0</v>
      </c>
      <c r="H19" s="9">
        <f t="shared" si="13"/>
        <v>0</v>
      </c>
      <c r="J19" s="8">
        <f>SUMIFS(amountDebits,dates,"&gt;="&amp;$I$2,dates,"&lt;="&amp;$K$2,categories,$A$15&amp;": "&amp;$B19)</f>
        <v>0</v>
      </c>
      <c r="K19" s="9">
        <f t="shared" si="14"/>
        <v>0</v>
      </c>
      <c r="M19" s="3">
        <f>SUMIFS(amountDebits,dates,"&gt;="&amp;$L$2,dates,"&lt;="&amp;$N$2,categories,$A$15&amp;": "&amp;$B19)</f>
        <v>0</v>
      </c>
      <c r="N19" s="9">
        <f t="shared" si="15"/>
        <v>0</v>
      </c>
      <c r="P19" s="8">
        <f>SUMIFS(amountDebits,dates,"&gt;="&amp;$O$2,dates,"&lt;="&amp;$Q$2,categories,$A$15&amp;": "&amp;$B19)</f>
        <v>0</v>
      </c>
      <c r="Q19" s="9">
        <f t="shared" si="16"/>
        <v>0</v>
      </c>
      <c r="S19" s="8">
        <f>SUMIFS(amountDebits,dates,"&gt;="&amp;$R$2,dates,"&lt;="&amp;$T$2,categories,$A$15&amp;": "&amp;$B19)</f>
        <v>0</v>
      </c>
      <c r="T19" s="9">
        <f t="shared" si="17"/>
        <v>0</v>
      </c>
      <c r="V19" s="8">
        <f>SUMIFS(amountDebits,dates,"&gt;="&amp;$U$2,dates,"&lt;="&amp;$W$2,categories,$A$15&amp;": "&amp;$B19)</f>
        <v>0</v>
      </c>
      <c r="W19" s="9">
        <f t="shared" si="18"/>
        <v>0</v>
      </c>
      <c r="Y19" s="8">
        <f>SUMIFS(amountDebits,dates,"&gt;="&amp;$X$2,dates,"&lt;="&amp;$Z$2,categories,$A$15&amp;": "&amp;$B19)</f>
        <v>0</v>
      </c>
      <c r="Z19" s="9">
        <f t="shared" si="19"/>
        <v>0</v>
      </c>
      <c r="AB19" s="8">
        <f>SUMIFS(amountDebits,dates,"&gt;="&amp;$AA$2,dates,"&lt;="&amp;$AC$2,categories,$A$15&amp;": "&amp;$B19)</f>
        <v>0</v>
      </c>
      <c r="AC19" s="9">
        <f t="shared" si="20"/>
        <v>0</v>
      </c>
      <c r="AE19" s="8">
        <f>SUMIFS(amountDebits,dates,"&gt;="&amp;$AD$2,dates,"&lt;="&amp;$AF$2,categories,$A$15&amp;": "&amp;$B19)</f>
        <v>0</v>
      </c>
      <c r="AF19" s="9">
        <f t="shared" si="21"/>
        <v>0</v>
      </c>
      <c r="AH19" s="8">
        <f>SUMIFS(amountDebits,dates,"&gt;="&amp;$AG$2,dates,"&lt;="&amp;$AI$2,categories,$A$15&amp;": "&amp;$B19)</f>
        <v>0</v>
      </c>
      <c r="AI19" s="9">
        <f t="shared" si="22"/>
        <v>0</v>
      </c>
      <c r="AK19" s="8">
        <f>SUMIFS(amountDebits,dates,"&gt;="&amp;$AJ$2,dates,"&lt;="&amp;$AL$2,categories,$A$15&amp;": "&amp;$B19)</f>
        <v>0</v>
      </c>
      <c r="AL19" s="9">
        <f t="shared" si="23"/>
        <v>0</v>
      </c>
    </row>
    <row r="20" spans="1:38" ht="22" customHeight="1" thickBot="1">
      <c r="B20" s="5"/>
      <c r="E20" s="9"/>
      <c r="H20" s="9"/>
      <c r="K20" s="9"/>
      <c r="N20" s="9"/>
      <c r="Q20" s="9"/>
      <c r="T20" s="9"/>
      <c r="W20" s="9"/>
      <c r="Z20" s="9"/>
      <c r="AC20" s="9"/>
      <c r="AF20" s="9"/>
      <c r="AI20" s="9"/>
      <c r="AL20" s="9"/>
    </row>
    <row r="21" spans="1:38" ht="22" customHeight="1" thickBot="1">
      <c r="A21" s="16" t="s">
        <v>24</v>
      </c>
      <c r="B21" s="5" t="s">
        <v>78</v>
      </c>
      <c r="D21" s="8">
        <f>SUMIFS(amountDebits,dates,"&gt;="&amp;$C$2,dates,"&lt;="&amp;$E$2,categories,$A$21&amp;": "&amp;B21)</f>
        <v>0</v>
      </c>
      <c r="E21" s="9">
        <f t="shared" si="12"/>
        <v>0</v>
      </c>
      <c r="G21" s="8">
        <f>SUMIFS(amountDebits,dates,"&gt;="&amp;$F$2,dates,"&lt;="&amp;$H$2,categories,$A$21&amp;": "&amp;B21)</f>
        <v>0</v>
      </c>
      <c r="H21" s="9">
        <f t="shared" si="13"/>
        <v>0</v>
      </c>
      <c r="J21" s="8">
        <f>SUMIFS(amountDebits,dates,"&gt;="&amp;$I$2,dates,"&lt;="&amp;$K$2,categories,$A$21&amp;": "&amp;$B21)</f>
        <v>0</v>
      </c>
      <c r="K21" s="9">
        <f>I21-J21</f>
        <v>0</v>
      </c>
      <c r="M21" s="3">
        <f>SUMIFS(amountDebits,dates,"&gt;="&amp;$L$2,dates,"&lt;="&amp;$N$2,categories,$A$21&amp;": "&amp;$B21)</f>
        <v>0</v>
      </c>
      <c r="N21" s="9">
        <f t="shared" si="15"/>
        <v>0</v>
      </c>
      <c r="P21" s="8">
        <f>SUMIFS(amountDebits,dates,"&gt;="&amp;$O$2,dates,"&lt;="&amp;$Q$2,categories,$A$21&amp;": "&amp;$B21)</f>
        <v>0</v>
      </c>
      <c r="Q21" s="9">
        <f t="shared" si="16"/>
        <v>0</v>
      </c>
      <c r="S21" s="8">
        <f>SUMIFS(amountDebits,dates,"&gt;="&amp;$R$2,dates,"&lt;="&amp;$T$2,categories,$A$21&amp;": "&amp;$B21)</f>
        <v>0</v>
      </c>
      <c r="T21" s="9">
        <f>R21-S21</f>
        <v>0</v>
      </c>
      <c r="V21" s="8">
        <f>SUMIFS(amountDebits,dates,"&gt;="&amp;$U$2,dates,"&lt;="&amp;$W$2,categories,$A$21&amp;": "&amp;$B21)</f>
        <v>0</v>
      </c>
      <c r="W21" s="9">
        <f t="shared" si="18"/>
        <v>0</v>
      </c>
      <c r="Y21" s="8">
        <f>SUMIFS(amountDebits,dates,"&gt;="&amp;$X$2,dates,"&lt;="&amp;$Z$2,categories,$A$21&amp;": "&amp;$B21)</f>
        <v>0</v>
      </c>
      <c r="Z21" s="9">
        <f t="shared" si="19"/>
        <v>0</v>
      </c>
      <c r="AB21" s="8">
        <f>SUMIFS(amountDebits,dates,"&gt;="&amp;$AA$2,dates,"&lt;="&amp;$AC$2,categories,$A$21&amp;": "&amp;$B21)</f>
        <v>0</v>
      </c>
      <c r="AC21" s="9">
        <f t="shared" si="20"/>
        <v>0</v>
      </c>
      <c r="AE21" s="8">
        <f>SUMIFS(amountDebits,dates,"&gt;="&amp;$AD$2,dates,"&lt;="&amp;$AF$2,categories,$A$21&amp;": "&amp;$B21)</f>
        <v>0</v>
      </c>
      <c r="AF21" s="9">
        <f t="shared" si="21"/>
        <v>0</v>
      </c>
      <c r="AH21" s="8">
        <f>SUMIFS(amountDebits,dates,"&gt;="&amp;$AG$2,dates,"&lt;="&amp;$AI$2,categories,$A$21&amp;": "&amp;$B21)</f>
        <v>0</v>
      </c>
      <c r="AI21" s="9">
        <f t="shared" si="22"/>
        <v>0</v>
      </c>
      <c r="AK21" s="8">
        <f>SUMIFS(amountDebits,dates,"&gt;="&amp;$AJ$2,dates,"&lt;="&amp;$AL$2,categories,$A$21&amp;": "&amp;$B21)</f>
        <v>0</v>
      </c>
      <c r="AL21" s="9">
        <f t="shared" si="23"/>
        <v>0</v>
      </c>
    </row>
    <row r="22" spans="1:38" ht="22" customHeight="1">
      <c r="B22" s="5" t="s">
        <v>2</v>
      </c>
      <c r="D22" s="8">
        <f>SUMIFS(amountDebits,dates,"&gt;="&amp;$C$2,dates,"&lt;="&amp;$E$2,categories,$A$21&amp;": "&amp;B22)</f>
        <v>0</v>
      </c>
      <c r="E22" s="9">
        <f t="shared" si="12"/>
        <v>0</v>
      </c>
      <c r="G22" s="8">
        <f>SUMIFS(amountDebits,dates,"&gt;="&amp;$F$2,dates,"&lt;="&amp;$H$2,categories,$A$21&amp;": "&amp;B22)</f>
        <v>0</v>
      </c>
      <c r="H22" s="9">
        <f t="shared" si="13"/>
        <v>0</v>
      </c>
      <c r="J22" s="8">
        <f>SUMIFS(amountDebits,dates,"&gt;="&amp;$I$2,dates,"&lt;="&amp;$K$2,categories,$A$21&amp;": "&amp;$B22)</f>
        <v>0</v>
      </c>
      <c r="K22" s="9">
        <f>I22-J22</f>
        <v>0</v>
      </c>
      <c r="M22" s="3">
        <f>SUMIFS(amountDebits,dates,"&gt;="&amp;$L$2,dates,"&lt;="&amp;$N$2,categories,$A$21&amp;": "&amp;$B22)</f>
        <v>0</v>
      </c>
      <c r="N22" s="9">
        <f t="shared" si="15"/>
        <v>0</v>
      </c>
      <c r="P22" s="8">
        <f>SUMIFS(amountDebits,dates,"&gt;="&amp;$O$2,dates,"&lt;="&amp;$Q$2,categories,$A$21&amp;": "&amp;$B22)</f>
        <v>0</v>
      </c>
      <c r="Q22" s="9">
        <f t="shared" si="16"/>
        <v>0</v>
      </c>
      <c r="S22" s="8">
        <f>SUMIFS(amountDebits,dates,"&gt;="&amp;$R$2,dates,"&lt;="&amp;$T$2,categories,$A$21&amp;": "&amp;$B22)</f>
        <v>0</v>
      </c>
      <c r="T22" s="9">
        <f t="shared" si="17"/>
        <v>0</v>
      </c>
      <c r="V22" s="8">
        <f>SUMIFS(amountDebits,dates,"&gt;="&amp;$U$2,dates,"&lt;="&amp;$W$2,categories,$A$21&amp;": "&amp;$B22)</f>
        <v>0</v>
      </c>
      <c r="W22" s="9">
        <f t="shared" si="18"/>
        <v>0</v>
      </c>
      <c r="Y22" s="8">
        <f>SUMIFS(amountDebits,dates,"&gt;="&amp;$X$2,dates,"&lt;="&amp;$Z$2,categories,$A$21&amp;": "&amp;$B22)</f>
        <v>0</v>
      </c>
      <c r="Z22" s="9">
        <f t="shared" si="19"/>
        <v>0</v>
      </c>
      <c r="AB22" s="8">
        <f>SUMIFS(amountDebits,dates,"&gt;="&amp;$AA$2,dates,"&lt;="&amp;$AC$2,categories,$A$21&amp;": "&amp;$B22)</f>
        <v>0</v>
      </c>
      <c r="AC22" s="9">
        <f t="shared" si="20"/>
        <v>0</v>
      </c>
      <c r="AE22" s="8">
        <f>SUMIFS(amountDebits,dates,"&gt;="&amp;$AD$2,dates,"&lt;="&amp;$AF$2,categories,$A$21&amp;": "&amp;$B22)</f>
        <v>0</v>
      </c>
      <c r="AF22" s="9">
        <f t="shared" si="21"/>
        <v>0</v>
      </c>
      <c r="AH22" s="8">
        <f>SUMIFS(amountDebits,dates,"&gt;="&amp;$AG$2,dates,"&lt;="&amp;$AI$2,categories,$A$21&amp;": "&amp;$B22)</f>
        <v>0</v>
      </c>
      <c r="AI22" s="9">
        <f t="shared" si="22"/>
        <v>0</v>
      </c>
      <c r="AK22" s="8">
        <f>SUMIFS(amountDebits,dates,"&gt;="&amp;$AJ$2,dates,"&lt;="&amp;$AL$2,categories,$A$21&amp;": "&amp;$B22)</f>
        <v>0</v>
      </c>
      <c r="AL22" s="9">
        <f t="shared" si="23"/>
        <v>0</v>
      </c>
    </row>
    <row r="23" spans="1:38" ht="22" customHeight="1">
      <c r="B23" s="5" t="s">
        <v>36</v>
      </c>
      <c r="D23" s="8">
        <f>SUMIFS(amountDebits,dates,"&gt;="&amp;$C$2,dates,"&lt;="&amp;$E$2,categories,$A$21&amp;": "&amp;B23)</f>
        <v>0</v>
      </c>
      <c r="E23" s="9">
        <f t="shared" si="12"/>
        <v>0</v>
      </c>
      <c r="G23" s="8">
        <f>SUMIFS(amountDebits,dates,"&gt;="&amp;$F$2,dates,"&lt;="&amp;$H$2,categories,$A$21&amp;": "&amp;B23)</f>
        <v>0</v>
      </c>
      <c r="H23" s="9">
        <f t="shared" si="13"/>
        <v>0</v>
      </c>
      <c r="J23" s="8">
        <f>SUMIFS(amountDebits,dates,"&gt;="&amp;$I$2,dates,"&lt;="&amp;$K$2,categories,$A$21&amp;": "&amp;$B23)</f>
        <v>0</v>
      </c>
      <c r="K23" s="9">
        <f>I23-J23</f>
        <v>0</v>
      </c>
      <c r="M23" s="3">
        <f>SUMIFS(amountDebits,dates,"&gt;="&amp;$L$2,dates,"&lt;="&amp;$N$2,categories,$A$21&amp;": "&amp;$B23)</f>
        <v>0</v>
      </c>
      <c r="N23" s="9">
        <f t="shared" si="15"/>
        <v>0</v>
      </c>
      <c r="P23" s="8">
        <f>SUMIFS(amountDebits,dates,"&gt;="&amp;$O$2,dates,"&lt;="&amp;$Q$2,categories,$A$21&amp;": "&amp;$B23)</f>
        <v>0</v>
      </c>
      <c r="Q23" s="9">
        <f t="shared" si="16"/>
        <v>0</v>
      </c>
      <c r="S23" s="8">
        <f>SUMIFS(amountDebits,dates,"&gt;="&amp;$R$2,dates,"&lt;="&amp;$T$2,categories,$A$21&amp;": "&amp;$B23)</f>
        <v>0</v>
      </c>
      <c r="T23" s="9">
        <f t="shared" si="17"/>
        <v>0</v>
      </c>
      <c r="V23" s="8">
        <f>SUMIFS(amountDebits,dates,"&gt;="&amp;$U$2,dates,"&lt;="&amp;$W$2,categories,$A$21&amp;": "&amp;$B23)</f>
        <v>0</v>
      </c>
      <c r="W23" s="9">
        <f t="shared" si="18"/>
        <v>0</v>
      </c>
      <c r="Y23" s="8">
        <f>SUMIFS(amountDebits,dates,"&gt;="&amp;$X$2,dates,"&lt;="&amp;$Z$2,categories,$A$21&amp;": "&amp;$B23)</f>
        <v>0</v>
      </c>
      <c r="Z23" s="9">
        <f t="shared" si="19"/>
        <v>0</v>
      </c>
      <c r="AB23" s="8">
        <f>SUMIFS(amountDebits,dates,"&gt;="&amp;$AA$2,dates,"&lt;="&amp;$AC$2,categories,$A$21&amp;": "&amp;$B23)</f>
        <v>0</v>
      </c>
      <c r="AC23" s="9">
        <f t="shared" si="20"/>
        <v>0</v>
      </c>
      <c r="AE23" s="8">
        <f>SUMIFS(amountDebits,dates,"&gt;="&amp;$AD$2,dates,"&lt;="&amp;$AF$2,categories,$A$21&amp;": "&amp;$B23)</f>
        <v>0</v>
      </c>
      <c r="AF23" s="9">
        <f t="shared" si="21"/>
        <v>0</v>
      </c>
      <c r="AH23" s="8">
        <f>SUMIFS(amountDebits,dates,"&gt;="&amp;$AG$2,dates,"&lt;="&amp;$AI$2,categories,$A$21&amp;": "&amp;$B23)</f>
        <v>0</v>
      </c>
      <c r="AI23" s="9">
        <f t="shared" si="22"/>
        <v>0</v>
      </c>
      <c r="AK23" s="8">
        <f>SUMIFS(amountDebits,dates,"&gt;="&amp;$AJ$2,dates,"&lt;="&amp;$AL$2,categories,$A$21&amp;": "&amp;$B23)</f>
        <v>0</v>
      </c>
      <c r="AL23" s="9">
        <f t="shared" si="23"/>
        <v>0</v>
      </c>
    </row>
    <row r="24" spans="1:38" ht="22" customHeight="1" thickBot="1">
      <c r="B24" s="5"/>
      <c r="E24" s="9"/>
      <c r="H24" s="9"/>
      <c r="K24" s="9"/>
      <c r="N24" s="9"/>
      <c r="Q24" s="9"/>
      <c r="T24" s="9"/>
      <c r="W24" s="9"/>
      <c r="Z24" s="9"/>
      <c r="AC24" s="9"/>
      <c r="AF24" s="9"/>
      <c r="AI24" s="9"/>
      <c r="AL24" s="9"/>
    </row>
    <row r="25" spans="1:38" ht="22" customHeight="1" thickBot="1">
      <c r="A25" s="16" t="s">
        <v>25</v>
      </c>
      <c r="B25" s="5" t="s">
        <v>6</v>
      </c>
      <c r="D25" s="8">
        <f>SUMIFS(amountDebits,dates,"&gt;="&amp;$C$2,dates,"&lt;="&amp;$E$2,categories,$A$25&amp;": "&amp;B25)</f>
        <v>0</v>
      </c>
      <c r="E25" s="9">
        <f t="shared" si="12"/>
        <v>0</v>
      </c>
      <c r="G25" s="8">
        <f>SUMIFS(amountDebits,dates,"&gt;="&amp;$F$2,dates,"&lt;="&amp;$H$2,categories,$A$25&amp;": "&amp;B25)</f>
        <v>0</v>
      </c>
      <c r="H25" s="9">
        <f t="shared" si="13"/>
        <v>0</v>
      </c>
      <c r="J25" s="8">
        <f>SUMIFS(amountDebits,dates,"&gt;="&amp;$I$2,dates,"&lt;="&amp;$K$2,categories,$A$25&amp;": "&amp;$B25)</f>
        <v>0</v>
      </c>
      <c r="K25" s="9">
        <f t="shared" si="14"/>
        <v>0</v>
      </c>
      <c r="M25" s="3">
        <f>SUMIFS(amountDebits,dates,"&gt;="&amp;$L$2,dates,"&lt;="&amp;$N$2,categories,$A$25&amp;": "&amp;$B25)</f>
        <v>0</v>
      </c>
      <c r="N25" s="9">
        <f t="shared" si="15"/>
        <v>0</v>
      </c>
      <c r="P25" s="8">
        <f>SUMIFS(amountDebits,dates,"&gt;="&amp;$O$2,dates,"&lt;="&amp;$Q$2,categories,$A$25&amp;": "&amp;$B25)</f>
        <v>0</v>
      </c>
      <c r="Q25" s="9">
        <f t="shared" si="16"/>
        <v>0</v>
      </c>
      <c r="S25" s="8">
        <f>SUMIFS(amountDebits,dates,"&gt;="&amp;$R$2,dates,"&lt;="&amp;$T$2,categories,$A$25&amp;": "&amp;$B25)</f>
        <v>0</v>
      </c>
      <c r="T25" s="9">
        <f t="shared" si="17"/>
        <v>0</v>
      </c>
      <c r="V25" s="8">
        <f>SUMIFS(amountDebits,dates,"&gt;="&amp;$U$2,dates,"&lt;="&amp;$W$2,categories,$A$25&amp;": "&amp;$B25)</f>
        <v>0</v>
      </c>
      <c r="W25" s="9">
        <f t="shared" si="18"/>
        <v>0</v>
      </c>
      <c r="Y25" s="8">
        <f>SUMIFS(amountDebits,dates,"&gt;="&amp;$X$2,dates,"&lt;="&amp;$Z$2,categories,$A$25&amp;": "&amp;$B25)</f>
        <v>0</v>
      </c>
      <c r="Z25" s="9">
        <f t="shared" si="19"/>
        <v>0</v>
      </c>
      <c r="AB25" s="8">
        <f>SUMIFS(amountDebits,dates,"&gt;="&amp;$AA$2,dates,"&lt;="&amp;$AC$2,categories,$A$25&amp;": "&amp;$B25)</f>
        <v>0</v>
      </c>
      <c r="AC25" s="9">
        <f t="shared" si="20"/>
        <v>0</v>
      </c>
      <c r="AE25" s="8">
        <f>SUMIFS(amountDebits,dates,"&gt;="&amp;$AD$2,dates,"&lt;="&amp;$AF$2,categories,$A$25&amp;": "&amp;$B25)</f>
        <v>0</v>
      </c>
      <c r="AF25" s="9">
        <f t="shared" si="21"/>
        <v>0</v>
      </c>
      <c r="AH25" s="8">
        <f>SUMIFS(amountDebits,dates,"&gt;="&amp;$AG$2,dates,"&lt;="&amp;$AI$2,categories,$A$25&amp;": "&amp;$B25)</f>
        <v>0</v>
      </c>
      <c r="AI25" s="9">
        <f t="shared" si="22"/>
        <v>0</v>
      </c>
      <c r="AK25" s="8">
        <f>SUMIFS(amountDebits,dates,"&gt;="&amp;$AJ$2,dates,"&lt;="&amp;$AL$2,categories,$A$25&amp;": "&amp;$B25)</f>
        <v>0</v>
      </c>
      <c r="AL25" s="9">
        <f t="shared" si="23"/>
        <v>0</v>
      </c>
    </row>
    <row r="26" spans="1:38" ht="22" customHeight="1">
      <c r="B26" s="5" t="s">
        <v>7</v>
      </c>
      <c r="D26" s="8">
        <f>SUMIFS(amountDebits,dates,"&gt;="&amp;$C$2,dates,"&lt;="&amp;$E$2,categories,$A$25&amp;": "&amp;B26)</f>
        <v>0</v>
      </c>
      <c r="E26" s="9">
        <f t="shared" si="12"/>
        <v>0</v>
      </c>
      <c r="G26" s="8">
        <f>SUMIFS(amountDebits,dates,"&gt;="&amp;$F$2,dates,"&lt;="&amp;$H$2,categories,$A$25&amp;": "&amp;B26)</f>
        <v>0</v>
      </c>
      <c r="H26" s="9">
        <f t="shared" si="13"/>
        <v>0</v>
      </c>
      <c r="J26" s="8">
        <f>SUMIFS(amountDebits,dates,"&gt;="&amp;$I$2,dates,"&lt;="&amp;$K$2,categories,$A$25&amp;": "&amp;$B26)</f>
        <v>0</v>
      </c>
      <c r="K26" s="9">
        <f t="shared" si="14"/>
        <v>0</v>
      </c>
      <c r="M26" s="3">
        <f>SUMIFS(amountDebits,dates,"&gt;="&amp;$L$2,dates,"&lt;="&amp;$N$2,categories,$A$25&amp;": "&amp;$B26)</f>
        <v>0</v>
      </c>
      <c r="N26" s="9">
        <f t="shared" si="15"/>
        <v>0</v>
      </c>
      <c r="P26" s="8">
        <f>SUMIFS(amountDebits,dates,"&gt;="&amp;$O$2,dates,"&lt;="&amp;$Q$2,categories,$A$25&amp;": "&amp;$B26)</f>
        <v>0</v>
      </c>
      <c r="Q26" s="9">
        <f t="shared" si="16"/>
        <v>0</v>
      </c>
      <c r="S26" s="8">
        <f>SUMIFS(amountDebits,dates,"&gt;="&amp;$R$2,dates,"&lt;="&amp;$T$2,categories,$A$25&amp;": "&amp;$B26)</f>
        <v>0</v>
      </c>
      <c r="T26" s="9">
        <f t="shared" si="17"/>
        <v>0</v>
      </c>
      <c r="V26" s="8">
        <f>SUMIFS(amountDebits,dates,"&gt;="&amp;$U$2,dates,"&lt;="&amp;$W$2,categories,$A$25&amp;": "&amp;$B26)</f>
        <v>0</v>
      </c>
      <c r="W26" s="9">
        <f t="shared" si="18"/>
        <v>0</v>
      </c>
      <c r="Y26" s="8">
        <f>SUMIFS(amountDebits,dates,"&gt;="&amp;$X$2,dates,"&lt;="&amp;$Z$2,categories,$A$25&amp;": "&amp;$B26)</f>
        <v>0</v>
      </c>
      <c r="Z26" s="9">
        <f t="shared" si="19"/>
        <v>0</v>
      </c>
      <c r="AB26" s="8">
        <f>SUMIFS(amountDebits,dates,"&gt;="&amp;$AA$2,dates,"&lt;="&amp;$AC$2,categories,$A$25&amp;": "&amp;$B26)</f>
        <v>0</v>
      </c>
      <c r="AC26" s="9">
        <f t="shared" si="20"/>
        <v>0</v>
      </c>
      <c r="AE26" s="8">
        <f>SUMIFS(amountDebits,dates,"&gt;="&amp;$AD$2,dates,"&lt;="&amp;$AF$2,categories,$A$25&amp;": "&amp;$B26)</f>
        <v>0</v>
      </c>
      <c r="AF26" s="9">
        <f t="shared" si="21"/>
        <v>0</v>
      </c>
      <c r="AH26" s="8">
        <f>SUMIFS(amountDebits,dates,"&gt;="&amp;$AG$2,dates,"&lt;="&amp;$AI$2,categories,$A$25&amp;": "&amp;$B26)</f>
        <v>0</v>
      </c>
      <c r="AI26" s="9">
        <f t="shared" si="22"/>
        <v>0</v>
      </c>
      <c r="AK26" s="8">
        <f>SUMIFS(amountDebits,dates,"&gt;="&amp;$AJ$2,dates,"&lt;="&amp;$AL$2,categories,$A$25&amp;": "&amp;$B26)</f>
        <v>0</v>
      </c>
      <c r="AL26" s="9">
        <f t="shared" si="23"/>
        <v>0</v>
      </c>
    </row>
    <row r="27" spans="1:38" ht="22" customHeight="1">
      <c r="B27" s="5"/>
      <c r="D27" s="8">
        <f>SUMIFS(amountDebits,dates,"&gt;="&amp;$C$2,dates,"&lt;="&amp;$E$2,categories,$A$25&amp;": "&amp;B27)</f>
        <v>0</v>
      </c>
      <c r="E27" s="9">
        <f t="shared" si="12"/>
        <v>0</v>
      </c>
      <c r="G27" s="8">
        <f>SUMIFS(amountDebits,dates,"&gt;="&amp;$F$2,dates,"&lt;="&amp;$H$2,categories,$A$25&amp;": "&amp;B27)</f>
        <v>0</v>
      </c>
      <c r="H27" s="9">
        <f t="shared" si="13"/>
        <v>0</v>
      </c>
      <c r="J27" s="8">
        <f>SUMIFS(amountDebits,dates,"&gt;="&amp;$I$2,dates,"&lt;="&amp;$K$2,categories,$A$25&amp;": "&amp;$B27)</f>
        <v>0</v>
      </c>
      <c r="K27" s="9">
        <f t="shared" si="14"/>
        <v>0</v>
      </c>
      <c r="M27" s="3">
        <f>SUMIFS(amountDebits,dates,"&gt;="&amp;$L$2,dates,"&lt;="&amp;$N$2,categories,$A$25&amp;": "&amp;$B27)</f>
        <v>0</v>
      </c>
      <c r="N27" s="9">
        <f t="shared" si="15"/>
        <v>0</v>
      </c>
      <c r="P27" s="8">
        <f>SUMIFS(amountDebits,dates,"&gt;="&amp;$O$2,dates,"&lt;="&amp;$Q$2,categories,$A$25&amp;": "&amp;$B27)</f>
        <v>0</v>
      </c>
      <c r="Q27" s="9">
        <f t="shared" si="16"/>
        <v>0</v>
      </c>
      <c r="S27" s="8">
        <f>SUMIFS(amountDebits,dates,"&gt;="&amp;$R$2,dates,"&lt;="&amp;$T$2,categories,$A$25&amp;": "&amp;$B27)</f>
        <v>0</v>
      </c>
      <c r="T27" s="9">
        <f t="shared" si="17"/>
        <v>0</v>
      </c>
      <c r="U27" s="47"/>
      <c r="V27" s="8">
        <f>SUMIFS(amountDebits,dates,"&gt;="&amp;$U$2,dates,"&lt;="&amp;$W$2,categories,$A$25&amp;": "&amp;$B27)</f>
        <v>0</v>
      </c>
      <c r="W27" s="9">
        <f t="shared" si="18"/>
        <v>0</v>
      </c>
      <c r="Y27" s="8">
        <f>SUMIFS(amountDebits,dates,"&gt;="&amp;$X$2,dates,"&lt;="&amp;$Z$2,categories,$A$25&amp;": "&amp;$B27)</f>
        <v>0</v>
      </c>
      <c r="Z27" s="9">
        <f t="shared" si="19"/>
        <v>0</v>
      </c>
      <c r="AB27" s="8">
        <f>SUMIFS(amountDebits,dates,"&gt;="&amp;$AA$2,dates,"&lt;="&amp;$AC$2,categories,$A$25&amp;": "&amp;$B27)</f>
        <v>0</v>
      </c>
      <c r="AC27" s="9">
        <f t="shared" si="20"/>
        <v>0</v>
      </c>
      <c r="AE27" s="8">
        <f>SUMIFS(amountDebits,dates,"&gt;="&amp;$AD$2,dates,"&lt;="&amp;$AF$2,categories,$A$25&amp;": "&amp;$B27)</f>
        <v>0</v>
      </c>
      <c r="AF27" s="9">
        <f t="shared" si="21"/>
        <v>0</v>
      </c>
      <c r="AH27" s="8">
        <f>SUMIFS(amountDebits,dates,"&gt;="&amp;$AG$2,dates,"&lt;="&amp;$AI$2,categories,$A$25&amp;": "&amp;$B27)</f>
        <v>0</v>
      </c>
      <c r="AI27" s="9">
        <f t="shared" si="22"/>
        <v>0</v>
      </c>
      <c r="AK27" s="8">
        <f>SUMIFS(amountDebits,dates,"&gt;="&amp;$AJ$2,dates,"&lt;="&amp;$AL$2,categories,$A$25&amp;": "&amp;$B27)</f>
        <v>0</v>
      </c>
      <c r="AL27" s="9">
        <f t="shared" si="23"/>
        <v>0</v>
      </c>
    </row>
    <row r="28" spans="1:38" ht="22" customHeight="1">
      <c r="B28" s="5"/>
      <c r="D28" s="8">
        <f>SUMIFS(amountDebits,dates,"&gt;="&amp;$C$2,dates,"&lt;="&amp;$E$2,categories,$A$25&amp;": "&amp;B28)</f>
        <v>0</v>
      </c>
      <c r="E28" s="9">
        <f t="shared" si="12"/>
        <v>0</v>
      </c>
      <c r="G28" s="8">
        <f>SUMIFS(amountDebits,dates,"&gt;="&amp;$F$2,dates,"&lt;="&amp;$H$2,categories,$A$25&amp;": "&amp;B28)</f>
        <v>0</v>
      </c>
      <c r="H28" s="9">
        <f t="shared" si="13"/>
        <v>0</v>
      </c>
      <c r="J28" s="8">
        <f>SUMIFS(amountDebits,dates,"&gt;="&amp;$I$2,dates,"&lt;="&amp;$K$2,categories,$A$25&amp;": "&amp;$B28)</f>
        <v>0</v>
      </c>
      <c r="K28" s="9">
        <f t="shared" si="14"/>
        <v>0</v>
      </c>
      <c r="M28" s="3">
        <f>SUMIFS(amountDebits,dates,"&gt;="&amp;$L$2,dates,"&lt;="&amp;$N$2,categories,$A$25&amp;": "&amp;$B28)</f>
        <v>0</v>
      </c>
      <c r="N28" s="9">
        <f t="shared" si="15"/>
        <v>0</v>
      </c>
      <c r="P28" s="8">
        <f>SUMIFS(amountDebits,dates,"&gt;="&amp;$O$2,dates,"&lt;="&amp;$Q$2,categories,$A$25&amp;": "&amp;$B28)</f>
        <v>0</v>
      </c>
      <c r="Q28" s="9">
        <f t="shared" si="16"/>
        <v>0</v>
      </c>
      <c r="S28" s="8">
        <f>SUMIFS(amountDebits,dates,"&gt;="&amp;$R$2,dates,"&lt;="&amp;$T$2,categories,$A$25&amp;": "&amp;$B28)</f>
        <v>0</v>
      </c>
      <c r="T28" s="9">
        <f t="shared" si="17"/>
        <v>0</v>
      </c>
      <c r="V28" s="8">
        <f>SUMIFS(amountDebits,dates,"&gt;="&amp;$U$2,dates,"&lt;="&amp;$W$2,categories,$A$25&amp;": "&amp;$B28)</f>
        <v>0</v>
      </c>
      <c r="W28" s="9">
        <f>U28-V28</f>
        <v>0</v>
      </c>
      <c r="Y28" s="8">
        <f>SUMIFS(amountDebits,dates,"&gt;="&amp;$X$2,dates,"&lt;="&amp;$Z$2,categories,$A$25&amp;": "&amp;$B28)</f>
        <v>0</v>
      </c>
      <c r="Z28" s="9">
        <f t="shared" si="19"/>
        <v>0</v>
      </c>
      <c r="AB28" s="8">
        <f>SUMIFS(amountDebits,dates,"&gt;="&amp;$AA$2,dates,"&lt;="&amp;$AC$2,categories,$A$25&amp;": "&amp;$B28)</f>
        <v>0</v>
      </c>
      <c r="AC28" s="9">
        <f t="shared" si="20"/>
        <v>0</v>
      </c>
      <c r="AE28" s="8">
        <f>SUMIFS(amountDebits,dates,"&gt;="&amp;$AD$2,dates,"&lt;="&amp;$AF$2,categories,$A$25&amp;": "&amp;$B28)</f>
        <v>0</v>
      </c>
      <c r="AF28" s="9">
        <f t="shared" si="21"/>
        <v>0</v>
      </c>
      <c r="AH28" s="8">
        <f>SUMIFS(amountDebits,dates,"&gt;="&amp;$AG$2,dates,"&lt;="&amp;$AI$2,categories,$A$25&amp;": "&amp;$B28)</f>
        <v>0</v>
      </c>
      <c r="AI28" s="9">
        <f t="shared" si="22"/>
        <v>0</v>
      </c>
      <c r="AK28" s="8">
        <f>SUMIFS(amountDebits,dates,"&gt;="&amp;$AJ$2,dates,"&lt;="&amp;$AL$2,categories,$A$25&amp;": "&amp;$B28)</f>
        <v>0</v>
      </c>
      <c r="AL28" s="9">
        <f t="shared" si="23"/>
        <v>0</v>
      </c>
    </row>
    <row r="29" spans="1:38" ht="22" customHeight="1">
      <c r="B29" s="5"/>
      <c r="D29" s="8">
        <f>SUMIFS(amountDebits,dates,"&gt;="&amp;$C$2,dates,"&lt;="&amp;$E$2,categories,$A$25&amp;": "&amp;B29)</f>
        <v>0</v>
      </c>
      <c r="E29" s="9">
        <f t="shared" si="12"/>
        <v>0</v>
      </c>
      <c r="G29" s="8">
        <f>SUMIFS(amountDebits,dates,"&gt;="&amp;$F$2,dates,"&lt;="&amp;$H$2,categories,$A$25&amp;": "&amp;B29)</f>
        <v>0</v>
      </c>
      <c r="H29" s="9">
        <f t="shared" si="13"/>
        <v>0</v>
      </c>
      <c r="J29" s="8">
        <f>SUMIFS(amountDebits,dates,"&gt;="&amp;$I$2,dates,"&lt;="&amp;$K$2,categories,$A$25&amp;": "&amp;$B29)</f>
        <v>0</v>
      </c>
      <c r="K29" s="9">
        <f t="shared" si="14"/>
        <v>0</v>
      </c>
      <c r="M29" s="3">
        <f>SUMIFS(amountDebits,dates,"&gt;="&amp;$L$2,dates,"&lt;="&amp;$N$2,categories,$A$25&amp;": "&amp;$B29)</f>
        <v>0</v>
      </c>
      <c r="N29" s="9">
        <f t="shared" si="15"/>
        <v>0</v>
      </c>
      <c r="P29" s="8">
        <f>SUMIFS(amountDebits,dates,"&gt;="&amp;$O$2,dates,"&lt;="&amp;$Q$2,categories,$A$25&amp;": "&amp;$B29)</f>
        <v>0</v>
      </c>
      <c r="Q29" s="9">
        <f t="shared" si="16"/>
        <v>0</v>
      </c>
      <c r="S29" s="8">
        <f>SUMIFS(amountDebits,dates,"&gt;="&amp;$R$2,dates,"&lt;="&amp;$T$2,categories,$A$25&amp;": "&amp;$B29)</f>
        <v>0</v>
      </c>
      <c r="T29" s="9">
        <f t="shared" si="17"/>
        <v>0</v>
      </c>
      <c r="V29" s="8">
        <f>SUMIFS(amountDebits,dates,"&gt;="&amp;$U$2,dates,"&lt;="&amp;$W$2,categories,$A$25&amp;": "&amp;$B29)</f>
        <v>0</v>
      </c>
      <c r="W29" s="9">
        <f>U29-V29</f>
        <v>0</v>
      </c>
      <c r="Y29" s="8">
        <f>SUMIFS(amountDebits,dates,"&gt;="&amp;$X$2,dates,"&lt;="&amp;$Z$2,categories,$A$25&amp;": "&amp;$B29)</f>
        <v>0</v>
      </c>
      <c r="Z29" s="9">
        <f t="shared" si="19"/>
        <v>0</v>
      </c>
      <c r="AB29" s="8">
        <f>SUMIFS(amountDebits,dates,"&gt;="&amp;$AA$2,dates,"&lt;="&amp;$AC$2,categories,$A$25&amp;": "&amp;$B29)</f>
        <v>0</v>
      </c>
      <c r="AC29" s="9">
        <f t="shared" si="20"/>
        <v>0</v>
      </c>
      <c r="AE29" s="8">
        <f>SUMIFS(amountDebits,dates,"&gt;="&amp;$AD$2,dates,"&lt;="&amp;$AF$2,categories,$A$25&amp;": "&amp;$B29)</f>
        <v>0</v>
      </c>
      <c r="AF29" s="9">
        <f t="shared" si="21"/>
        <v>0</v>
      </c>
      <c r="AH29" s="8">
        <f>SUMIFS(amountDebits,dates,"&gt;="&amp;$AG$2,dates,"&lt;="&amp;$AI$2,categories,$A$25&amp;": "&amp;$B29)</f>
        <v>0</v>
      </c>
      <c r="AI29" s="9">
        <f t="shared" si="22"/>
        <v>0</v>
      </c>
      <c r="AK29" s="8">
        <f>SUMIFS(amountDebits,dates,"&gt;="&amp;$AJ$2,dates,"&lt;="&amp;$AL$2,categories,$A$25&amp;": "&amp;$B29)</f>
        <v>0</v>
      </c>
      <c r="AL29" s="9">
        <f t="shared" si="23"/>
        <v>0</v>
      </c>
    </row>
    <row r="30" spans="1:38" ht="22" customHeight="1" thickBot="1">
      <c r="B30" s="5"/>
      <c r="E30" s="9"/>
      <c r="H30" s="9"/>
      <c r="K30" s="9"/>
      <c r="N30" s="9"/>
      <c r="Q30" s="9"/>
      <c r="T30" s="9"/>
      <c r="W30" s="9"/>
      <c r="Z30" s="9"/>
      <c r="AC30" s="9"/>
      <c r="AF30" s="9"/>
      <c r="AI30" s="9"/>
      <c r="AL30" s="9"/>
    </row>
    <row r="31" spans="1:38" ht="22" customHeight="1" thickBot="1">
      <c r="A31" s="16" t="s">
        <v>26</v>
      </c>
      <c r="B31" s="5" t="s">
        <v>79</v>
      </c>
      <c r="D31" s="8">
        <f>SUMIFS(amountDebits,dates,"&gt;="&amp;$C$2,dates,"&lt;="&amp;$E$2,categories,$A$31&amp;": "&amp;B31)</f>
        <v>0</v>
      </c>
      <c r="E31" s="9">
        <f t="shared" si="12"/>
        <v>0</v>
      </c>
      <c r="G31" s="8">
        <f>SUMIFS(amountDebits,dates,"&gt;="&amp;$F$2,dates,"&lt;="&amp;$H$2,categories,$A$31&amp;": "&amp;B31)</f>
        <v>0</v>
      </c>
      <c r="H31" s="9">
        <f t="shared" si="13"/>
        <v>0</v>
      </c>
      <c r="J31" s="8">
        <f>SUMIFS(amountDebits,dates,"&gt;="&amp;$I$2,dates,"&lt;="&amp;$K$2,categories,$A$31&amp;": "&amp;$B31)</f>
        <v>0</v>
      </c>
      <c r="K31" s="9">
        <f t="shared" si="14"/>
        <v>0</v>
      </c>
      <c r="M31" s="3">
        <f>SUMIFS(amountDebits,dates,"&gt;="&amp;$L$2,dates,"&lt;="&amp;$N$2,categories,$A$31&amp;": "&amp;$B31)</f>
        <v>0</v>
      </c>
      <c r="N31" s="9">
        <f t="shared" si="15"/>
        <v>0</v>
      </c>
      <c r="P31" s="8">
        <f>SUMIFS(amountDebits,dates,"&gt;="&amp;$O$2,dates,"&lt;="&amp;$Q$2,categories,$A$31&amp;": "&amp;$B31)</f>
        <v>0</v>
      </c>
      <c r="Q31" s="9">
        <f t="shared" si="16"/>
        <v>0</v>
      </c>
      <c r="S31" s="8">
        <f>SUMIFS(amountDebits,dates,"&gt;="&amp;$R$2,dates,"&lt;="&amp;$T$2,categories,$A$31&amp;": "&amp;$B31)</f>
        <v>0</v>
      </c>
      <c r="T31" s="9">
        <f t="shared" si="17"/>
        <v>0</v>
      </c>
      <c r="V31" s="8">
        <f>SUMIFS(amountDebits,dates,"&gt;="&amp;$U$2,dates,"&lt;="&amp;$W$2,categories,$A$31&amp;": "&amp;$B31)</f>
        <v>0</v>
      </c>
      <c r="W31" s="9">
        <f t="shared" si="18"/>
        <v>0</v>
      </c>
      <c r="Y31" s="8">
        <f>SUMIFS(amountDebits,dates,"&gt;="&amp;$X$2,dates,"&lt;="&amp;$Z$2,categories,$A$31&amp;": "&amp;$B31)</f>
        <v>0</v>
      </c>
      <c r="Z31" s="9">
        <f t="shared" si="19"/>
        <v>0</v>
      </c>
      <c r="AB31" s="8">
        <f>SUMIFS(amountDebits,dates,"&gt;="&amp;$AA$2,dates,"&lt;="&amp;$AC$2,categories,$A$31&amp;": "&amp;$B31)</f>
        <v>0</v>
      </c>
      <c r="AC31" s="9">
        <f t="shared" si="20"/>
        <v>0</v>
      </c>
      <c r="AE31" s="8">
        <f>SUMIFS(amountDebits,dates,"&gt;="&amp;$AD$2,dates,"&lt;="&amp;$AF$2,categories,$A$31&amp;": "&amp;$B31)</f>
        <v>0</v>
      </c>
      <c r="AF31" s="9">
        <f t="shared" si="21"/>
        <v>0</v>
      </c>
      <c r="AH31" s="8">
        <f>SUMIFS(amountDebits,dates,"&gt;="&amp;$AG$2,dates,"&lt;="&amp;$AI$2,categories,$A$31&amp;": "&amp;$B31)</f>
        <v>0</v>
      </c>
      <c r="AI31" s="9">
        <f t="shared" si="22"/>
        <v>0</v>
      </c>
      <c r="AK31" s="8">
        <f>SUMIFS(amountDebits,dates,"&gt;="&amp;$AJ$2,dates,"&lt;="&amp;$AL$2,categories,$A$31&amp;": "&amp;$B31)</f>
        <v>0</v>
      </c>
      <c r="AL31" s="9">
        <f t="shared" si="23"/>
        <v>0</v>
      </c>
    </row>
    <row r="32" spans="1:38" ht="22" customHeight="1">
      <c r="B32" s="5" t="s">
        <v>80</v>
      </c>
      <c r="D32" s="8">
        <f>SUMIFS(amountDebits,dates,"&gt;="&amp;$C$2,dates,"&lt;="&amp;$E$2,categories,$A$31&amp;": "&amp;B32)</f>
        <v>0</v>
      </c>
      <c r="E32" s="9">
        <f t="shared" si="12"/>
        <v>0</v>
      </c>
      <c r="G32" s="8">
        <f>SUMIFS(amountDebits,dates,"&gt;="&amp;$F$2,dates,"&lt;="&amp;$H$2,categories,$A$31&amp;": "&amp;B32)</f>
        <v>0</v>
      </c>
      <c r="H32" s="9">
        <f t="shared" si="13"/>
        <v>0</v>
      </c>
      <c r="J32" s="8">
        <f>SUMIFS(amountDebits,dates,"&gt;="&amp;$I$2,dates,"&lt;="&amp;$K$2,categories,$A$31&amp;": "&amp;$B32)</f>
        <v>0</v>
      </c>
      <c r="K32" s="9">
        <f t="shared" si="14"/>
        <v>0</v>
      </c>
      <c r="M32" s="3">
        <f>SUMIFS(amountDebits,dates,"&gt;="&amp;$L$2,dates,"&lt;="&amp;$N$2,categories,$A$31&amp;": "&amp;$B32)</f>
        <v>0</v>
      </c>
      <c r="N32" s="9">
        <f t="shared" si="15"/>
        <v>0</v>
      </c>
      <c r="P32" s="8">
        <f>SUMIFS(amountDebits,dates,"&gt;="&amp;$O$2,dates,"&lt;="&amp;$Q$2,categories,$A$31&amp;": "&amp;$B32)</f>
        <v>0</v>
      </c>
      <c r="Q32" s="9">
        <f t="shared" si="16"/>
        <v>0</v>
      </c>
      <c r="S32" s="8">
        <f>SUMIFS(amountDebits,dates,"&gt;="&amp;$R$2,dates,"&lt;="&amp;$T$2,categories,$A$31&amp;": "&amp;$B32)</f>
        <v>0</v>
      </c>
      <c r="T32" s="9">
        <f t="shared" si="17"/>
        <v>0</v>
      </c>
      <c r="V32" s="8">
        <f>SUMIFS(amountDebits,dates,"&gt;="&amp;$U$2,dates,"&lt;="&amp;$W$2,categories,$A$31&amp;": "&amp;$B32)</f>
        <v>0</v>
      </c>
      <c r="W32" s="9">
        <f t="shared" si="18"/>
        <v>0</v>
      </c>
      <c r="Y32" s="8">
        <f>SUMIFS(amountDebits,dates,"&gt;="&amp;$X$2,dates,"&lt;="&amp;$Z$2,categories,$A$31&amp;": "&amp;$B32)</f>
        <v>0</v>
      </c>
      <c r="Z32" s="9">
        <f t="shared" si="19"/>
        <v>0</v>
      </c>
      <c r="AB32" s="8">
        <f>SUMIFS(amountDebits,dates,"&gt;="&amp;$AA$2,dates,"&lt;="&amp;$AC$2,categories,$A$31&amp;": "&amp;$B32)</f>
        <v>0</v>
      </c>
      <c r="AC32" s="9">
        <f t="shared" si="20"/>
        <v>0</v>
      </c>
      <c r="AE32" s="8">
        <f>SUMIFS(amountDebits,dates,"&gt;="&amp;$AD$2,dates,"&lt;="&amp;$AF$2,categories,$A$31&amp;": "&amp;$B32)</f>
        <v>0</v>
      </c>
      <c r="AF32" s="9">
        <f t="shared" si="21"/>
        <v>0</v>
      </c>
      <c r="AH32" s="8">
        <f>SUMIFS(amountDebits,dates,"&gt;="&amp;$AG$2,dates,"&lt;="&amp;$AI$2,categories,$A$31&amp;": "&amp;$B32)</f>
        <v>0</v>
      </c>
      <c r="AI32" s="9">
        <f t="shared" si="22"/>
        <v>0</v>
      </c>
      <c r="AK32" s="8">
        <f>SUMIFS(amountDebits,dates,"&gt;="&amp;$AJ$2,dates,"&lt;="&amp;$AL$2,categories,$A$31&amp;": "&amp;$B32)</f>
        <v>0</v>
      </c>
      <c r="AL32" s="9">
        <f t="shared" si="23"/>
        <v>0</v>
      </c>
    </row>
    <row r="33" spans="1:38" ht="22" customHeight="1" thickBot="1">
      <c r="B33" s="5"/>
      <c r="E33" s="9"/>
      <c r="H33" s="9"/>
      <c r="K33" s="9"/>
      <c r="N33" s="9"/>
      <c r="Q33" s="9"/>
      <c r="T33" s="9"/>
      <c r="W33" s="9"/>
      <c r="Z33" s="9"/>
      <c r="AC33" s="9"/>
      <c r="AF33" s="9"/>
      <c r="AI33" s="9"/>
      <c r="AL33" s="9"/>
    </row>
    <row r="34" spans="1:38" ht="22" customHeight="1" thickBot="1">
      <c r="A34" s="16" t="s">
        <v>35</v>
      </c>
      <c r="B34" s="5" t="s">
        <v>3</v>
      </c>
      <c r="D34" s="8">
        <f t="shared" ref="D34" si="24">SUMIFS(amountDebits,dates,"&gt;="&amp;$C$2,dates,"&lt;="&amp;$E$2,categories,$A$34&amp;": "&amp;B34)</f>
        <v>0</v>
      </c>
      <c r="E34" s="9">
        <f t="shared" si="12"/>
        <v>0</v>
      </c>
      <c r="G34" s="8">
        <f t="shared" ref="G34" si="25">SUMIFS(amountDebits,dates,"&gt;="&amp;$F$2,dates,"&lt;="&amp;$H$2,categories,$A$34&amp;": "&amp;B34)</f>
        <v>0</v>
      </c>
      <c r="H34" s="9">
        <f t="shared" si="13"/>
        <v>0</v>
      </c>
      <c r="J34" s="8">
        <f t="shared" ref="J34" si="26">SUMIFS(amountDebits,dates,"&gt;="&amp;$I$2,dates,"&lt;="&amp;$K$2,categories,$A$34&amp;": "&amp;$B34)</f>
        <v>0</v>
      </c>
      <c r="K34" s="9">
        <f t="shared" si="14"/>
        <v>0</v>
      </c>
      <c r="M34" s="3">
        <f t="shared" ref="M34" si="27">SUMIFS(amountDebits,dates,"&gt;="&amp;$L$2,dates,"&lt;="&amp;$N$2,categories,$A$34&amp;": "&amp;$B34)</f>
        <v>0</v>
      </c>
      <c r="N34" s="9">
        <f t="shared" si="15"/>
        <v>0</v>
      </c>
      <c r="P34" s="8">
        <f t="shared" ref="P34" si="28">SUMIFS(amountDebits,dates,"&gt;="&amp;$O$2,dates,"&lt;="&amp;$Q$2,categories,$A$34&amp;": "&amp;$B34)</f>
        <v>0</v>
      </c>
      <c r="Q34" s="9">
        <f t="shared" si="16"/>
        <v>0</v>
      </c>
      <c r="S34" s="8">
        <f t="shared" ref="S34" si="29">SUMIFS(amountDebits,dates,"&gt;="&amp;$R$2,dates,"&lt;="&amp;$T$2,categories,$A$34&amp;": "&amp;$B34)</f>
        <v>0</v>
      </c>
      <c r="T34" s="9">
        <f t="shared" si="17"/>
        <v>0</v>
      </c>
      <c r="V34" s="8">
        <f t="shared" ref="V34" si="30">SUMIFS(amountDebits,dates,"&gt;="&amp;$U$2,dates,"&lt;="&amp;$W$2,categories,$A$34&amp;": "&amp;$B34)</f>
        <v>0</v>
      </c>
      <c r="W34" s="9">
        <f t="shared" si="18"/>
        <v>0</v>
      </c>
      <c r="Y34" s="8">
        <f t="shared" ref="Y34" si="31">SUMIFS(amountDebits,dates,"&gt;="&amp;$X$2,dates,"&lt;="&amp;$Z$2,categories,$A$34&amp;": "&amp;$B34)</f>
        <v>0</v>
      </c>
      <c r="Z34" s="9">
        <f t="shared" si="19"/>
        <v>0</v>
      </c>
      <c r="AB34" s="8">
        <f t="shared" ref="AB34" si="32">SUMIFS(amountDebits,dates,"&gt;="&amp;$AA$2,dates,"&lt;="&amp;$AC$2,categories,$A$34&amp;": "&amp;$B34)</f>
        <v>0</v>
      </c>
      <c r="AC34" s="9">
        <f t="shared" si="20"/>
        <v>0</v>
      </c>
      <c r="AE34" s="8">
        <f t="shared" ref="AE34" si="33">SUMIFS(amountDebits,dates,"&gt;="&amp;$AD$2,dates,"&lt;="&amp;$AF$2,categories,$A$34&amp;": "&amp;$B34)</f>
        <v>0</v>
      </c>
      <c r="AF34" s="9">
        <f t="shared" si="21"/>
        <v>0</v>
      </c>
      <c r="AH34" s="8">
        <f t="shared" ref="AH34" si="34">SUMIFS(amountDebits,dates,"&gt;="&amp;$AG$2,dates,"&lt;="&amp;$AI$2,categories,$A$34&amp;": "&amp;$B34)</f>
        <v>0</v>
      </c>
      <c r="AI34" s="9">
        <f t="shared" si="22"/>
        <v>0</v>
      </c>
      <c r="AK34" s="8">
        <f t="shared" ref="AK34" si="35">SUMIFS(amountDebits,dates,"&gt;="&amp;$AJ$2,dates,"&lt;="&amp;$AL$2,categories,$A$34&amp;": "&amp;$B34)</f>
        <v>0</v>
      </c>
      <c r="AL34" s="9">
        <f t="shared" si="23"/>
        <v>0</v>
      </c>
    </row>
    <row r="35" spans="1:38" ht="22" customHeight="1">
      <c r="B35" s="1" t="s">
        <v>81</v>
      </c>
      <c r="D35" s="8">
        <f>SUMIFS(amountDebits,dates,"&gt;="&amp;$C$2,dates,"&lt;="&amp;$E$2,categories,$A$34&amp;": "&amp;#REF!)</f>
        <v>0</v>
      </c>
      <c r="E35" s="9">
        <f t="shared" si="12"/>
        <v>0</v>
      </c>
      <c r="G35" s="8">
        <f>SUMIFS(amountDebits,dates,"&gt;="&amp;$F$2,dates,"&lt;="&amp;$H$2,categories,$A$34&amp;": "&amp;#REF!)</f>
        <v>0</v>
      </c>
      <c r="H35" s="9">
        <f t="shared" si="13"/>
        <v>0</v>
      </c>
      <c r="J35" s="8">
        <f>SUMIFS(amountDebits,dates,"&gt;="&amp;$I$2,dates,"&lt;="&amp;$K$2,categories,$A$34&amp;": "&amp;#REF!)</f>
        <v>0</v>
      </c>
      <c r="K35" s="9">
        <f t="shared" si="14"/>
        <v>0</v>
      </c>
      <c r="M35" s="3">
        <f>SUMIFS(amountDebits,dates,"&gt;="&amp;$L$2,dates,"&lt;="&amp;$N$2,categories,$A$34&amp;": "&amp;#REF!)</f>
        <v>0</v>
      </c>
      <c r="N35" s="9">
        <f t="shared" si="15"/>
        <v>0</v>
      </c>
      <c r="P35" s="8">
        <f>SUMIFS(amountDebits,dates,"&gt;="&amp;$O$2,dates,"&lt;="&amp;$Q$2,categories,$A$34&amp;": "&amp;#REF!)</f>
        <v>0</v>
      </c>
      <c r="Q35" s="9">
        <f t="shared" si="16"/>
        <v>0</v>
      </c>
      <c r="S35" s="8">
        <f>SUMIFS(amountDebits,dates,"&gt;="&amp;$R$2,dates,"&lt;="&amp;$T$2,categories,$A$34&amp;": "&amp;#REF!)</f>
        <v>0</v>
      </c>
      <c r="T35" s="9">
        <f t="shared" si="17"/>
        <v>0</v>
      </c>
      <c r="V35" s="8">
        <f>SUMIFS(amountDebits,dates,"&gt;="&amp;$U$2,dates,"&lt;="&amp;$W$2,categories,$A$34&amp;": "&amp;#REF!)</f>
        <v>0</v>
      </c>
      <c r="W35" s="9">
        <f t="shared" si="18"/>
        <v>0</v>
      </c>
      <c r="Y35" s="8">
        <f>SUMIFS(amountDebits,dates,"&gt;="&amp;$X$2,dates,"&lt;="&amp;$Z$2,categories,$A$34&amp;": "&amp;#REF!)</f>
        <v>0</v>
      </c>
      <c r="Z35" s="9">
        <f t="shared" si="19"/>
        <v>0</v>
      </c>
      <c r="AB35" s="8">
        <f>SUMIFS(amountDebits,dates,"&gt;="&amp;$AA$2,dates,"&lt;="&amp;$AC$2,categories,$A$34&amp;": "&amp;#REF!)</f>
        <v>0</v>
      </c>
      <c r="AC35" s="9">
        <f t="shared" si="20"/>
        <v>0</v>
      </c>
      <c r="AE35" s="8">
        <f>SUMIFS(amountDebits,dates,"&gt;="&amp;$AD$2,dates,"&lt;="&amp;$AF$2,categories,$A$34&amp;": "&amp;#REF!)</f>
        <v>0</v>
      </c>
      <c r="AF35" s="9">
        <f t="shared" si="21"/>
        <v>0</v>
      </c>
      <c r="AH35" s="8">
        <f>SUMIFS(amountDebits,dates,"&gt;="&amp;$AG$2,dates,"&lt;="&amp;$AI$2,categories,$A$34&amp;": "&amp;#REF!)</f>
        <v>0</v>
      </c>
      <c r="AI35" s="9">
        <f t="shared" si="22"/>
        <v>0</v>
      </c>
      <c r="AK35" s="8">
        <f>SUMIFS(amountDebits,dates,"&gt;="&amp;$AJ$2,dates,"&lt;="&amp;$AL$2,categories,$A$34&amp;": "&amp;#REF!)</f>
        <v>0</v>
      </c>
      <c r="AL35" s="9">
        <f t="shared" si="23"/>
        <v>0</v>
      </c>
    </row>
    <row r="36" spans="1:38" ht="22" customHeight="1">
      <c r="B36" s="1" t="s">
        <v>82</v>
      </c>
      <c r="D36" s="8">
        <f t="shared" ref="D36:D44" si="36">SUMIFS(amountDebits,dates,"&gt;="&amp;$C$2,dates,"&lt;="&amp;$E$2,categories,$A$34&amp;": "&amp;B35)</f>
        <v>0</v>
      </c>
      <c r="E36" s="9">
        <f t="shared" si="12"/>
        <v>0</v>
      </c>
      <c r="G36" s="8">
        <f t="shared" ref="G36:G44" si="37">SUMIFS(amountDebits,dates,"&gt;="&amp;$F$2,dates,"&lt;="&amp;$H$2,categories,$A$34&amp;": "&amp;B35)</f>
        <v>0</v>
      </c>
      <c r="H36" s="9">
        <f t="shared" si="13"/>
        <v>0</v>
      </c>
      <c r="J36" s="8">
        <f t="shared" ref="J36:J44" si="38">SUMIFS(amountDebits,dates,"&gt;="&amp;$I$2,dates,"&lt;="&amp;$K$2,categories,$A$34&amp;": "&amp;$B35)</f>
        <v>0</v>
      </c>
      <c r="K36" s="9">
        <f t="shared" si="14"/>
        <v>0</v>
      </c>
      <c r="M36" s="3">
        <f t="shared" ref="M36:M44" si="39">SUMIFS(amountDebits,dates,"&gt;="&amp;$L$2,dates,"&lt;="&amp;$N$2,categories,$A$34&amp;": "&amp;$B35)</f>
        <v>0</v>
      </c>
      <c r="N36" s="9">
        <f t="shared" si="15"/>
        <v>0</v>
      </c>
      <c r="P36" s="8">
        <f t="shared" ref="P36:P44" si="40">SUMIFS(amountDebits,dates,"&gt;="&amp;$O$2,dates,"&lt;="&amp;$Q$2,categories,$A$34&amp;": "&amp;$B35)</f>
        <v>0</v>
      </c>
      <c r="Q36" s="9">
        <f t="shared" si="16"/>
        <v>0</v>
      </c>
      <c r="S36" s="8">
        <f t="shared" ref="S36:S44" si="41">SUMIFS(amountDebits,dates,"&gt;="&amp;$R$2,dates,"&lt;="&amp;$T$2,categories,$A$34&amp;": "&amp;$B35)</f>
        <v>0</v>
      </c>
      <c r="T36" s="9">
        <f t="shared" si="17"/>
        <v>0</v>
      </c>
      <c r="V36" s="8">
        <f t="shared" ref="V36:V44" si="42">SUMIFS(amountDebits,dates,"&gt;="&amp;$U$2,dates,"&lt;="&amp;$W$2,categories,$A$34&amp;": "&amp;$B35)</f>
        <v>0</v>
      </c>
      <c r="W36" s="9">
        <f t="shared" si="18"/>
        <v>0</v>
      </c>
      <c r="Y36" s="8">
        <f t="shared" ref="Y36:Y44" si="43">SUMIFS(amountDebits,dates,"&gt;="&amp;$X$2,dates,"&lt;="&amp;$Z$2,categories,$A$34&amp;": "&amp;$B35)</f>
        <v>0</v>
      </c>
      <c r="Z36" s="9">
        <f t="shared" si="19"/>
        <v>0</v>
      </c>
      <c r="AB36" s="8">
        <f t="shared" ref="AB36:AB44" si="44">SUMIFS(amountDebits,dates,"&gt;="&amp;$AA$2,dates,"&lt;="&amp;$AC$2,categories,$A$34&amp;": "&amp;$B35)</f>
        <v>0</v>
      </c>
      <c r="AC36" s="9">
        <f t="shared" si="20"/>
        <v>0</v>
      </c>
      <c r="AE36" s="8">
        <f t="shared" ref="AE36:AE44" si="45">SUMIFS(amountDebits,dates,"&gt;="&amp;$AD$2,dates,"&lt;="&amp;$AF$2,categories,$A$34&amp;": "&amp;$B35)</f>
        <v>0</v>
      </c>
      <c r="AF36" s="9">
        <f t="shared" si="21"/>
        <v>0</v>
      </c>
      <c r="AH36" s="8">
        <f t="shared" ref="AH36:AH44" si="46">SUMIFS(amountDebits,dates,"&gt;="&amp;$AG$2,dates,"&lt;="&amp;$AI$2,categories,$A$34&amp;": "&amp;$B35)</f>
        <v>0</v>
      </c>
      <c r="AI36" s="9">
        <f t="shared" si="22"/>
        <v>0</v>
      </c>
      <c r="AK36" s="8">
        <f t="shared" ref="AK36:AK44" si="47">SUMIFS(amountDebits,dates,"&gt;="&amp;$AJ$2,dates,"&lt;="&amp;$AL$2,categories,$A$34&amp;": "&amp;$B35)</f>
        <v>0</v>
      </c>
      <c r="AL36" s="9">
        <f t="shared" si="23"/>
        <v>0</v>
      </c>
    </row>
    <row r="37" spans="1:38" ht="22" customHeight="1">
      <c r="B37" s="1" t="s">
        <v>74</v>
      </c>
      <c r="D37" s="8">
        <f t="shared" si="36"/>
        <v>0</v>
      </c>
      <c r="E37" s="9">
        <f t="shared" si="12"/>
        <v>0</v>
      </c>
      <c r="G37" s="8">
        <f t="shared" si="37"/>
        <v>0</v>
      </c>
      <c r="H37" s="9">
        <f t="shared" si="13"/>
        <v>0</v>
      </c>
      <c r="J37" s="8">
        <f t="shared" si="38"/>
        <v>0</v>
      </c>
      <c r="K37" s="9">
        <f t="shared" si="14"/>
        <v>0</v>
      </c>
      <c r="M37" s="3">
        <f t="shared" si="39"/>
        <v>0</v>
      </c>
      <c r="N37" s="9">
        <f t="shared" si="15"/>
        <v>0</v>
      </c>
      <c r="P37" s="8">
        <f t="shared" si="40"/>
        <v>0</v>
      </c>
      <c r="Q37" s="9">
        <f t="shared" si="16"/>
        <v>0</v>
      </c>
      <c r="S37" s="8">
        <f t="shared" si="41"/>
        <v>0</v>
      </c>
      <c r="T37" s="9">
        <f t="shared" si="17"/>
        <v>0</v>
      </c>
      <c r="V37" s="8">
        <f t="shared" si="42"/>
        <v>0</v>
      </c>
      <c r="W37" s="9">
        <f t="shared" si="18"/>
        <v>0</v>
      </c>
      <c r="Y37" s="8">
        <f t="shared" si="43"/>
        <v>0</v>
      </c>
      <c r="Z37" s="9">
        <f t="shared" si="19"/>
        <v>0</v>
      </c>
      <c r="AB37" s="8">
        <f t="shared" si="44"/>
        <v>0</v>
      </c>
      <c r="AC37" s="9">
        <f t="shared" si="20"/>
        <v>0</v>
      </c>
      <c r="AE37" s="8">
        <f t="shared" si="45"/>
        <v>0</v>
      </c>
      <c r="AF37" s="9">
        <f t="shared" si="21"/>
        <v>0</v>
      </c>
      <c r="AH37" s="8">
        <f t="shared" si="46"/>
        <v>0</v>
      </c>
      <c r="AI37" s="9">
        <f t="shared" si="22"/>
        <v>0</v>
      </c>
      <c r="AK37" s="8">
        <f t="shared" si="47"/>
        <v>0</v>
      </c>
      <c r="AL37" s="9">
        <f t="shared" si="23"/>
        <v>0</v>
      </c>
    </row>
    <row r="38" spans="1:38" ht="22" customHeight="1">
      <c r="B38" s="1"/>
      <c r="D38" s="8">
        <f t="shared" si="36"/>
        <v>0</v>
      </c>
      <c r="E38" s="9">
        <f t="shared" si="12"/>
        <v>0</v>
      </c>
      <c r="G38" s="8">
        <f t="shared" si="37"/>
        <v>0</v>
      </c>
      <c r="H38" s="9">
        <f t="shared" si="13"/>
        <v>0</v>
      </c>
      <c r="J38" s="8">
        <f t="shared" si="38"/>
        <v>0</v>
      </c>
      <c r="K38" s="9">
        <f t="shared" si="14"/>
        <v>0</v>
      </c>
      <c r="L38" s="8"/>
      <c r="M38" s="3">
        <f t="shared" si="39"/>
        <v>0</v>
      </c>
      <c r="N38" s="9">
        <f t="shared" si="15"/>
        <v>0</v>
      </c>
      <c r="P38" s="8">
        <f t="shared" si="40"/>
        <v>0</v>
      </c>
      <c r="Q38" s="9">
        <f t="shared" si="16"/>
        <v>0</v>
      </c>
      <c r="S38" s="8">
        <f t="shared" si="41"/>
        <v>0</v>
      </c>
      <c r="T38" s="9">
        <f t="shared" si="17"/>
        <v>0</v>
      </c>
      <c r="V38" s="8">
        <f t="shared" si="42"/>
        <v>0</v>
      </c>
      <c r="W38" s="9">
        <f t="shared" si="18"/>
        <v>0</v>
      </c>
      <c r="Y38" s="8">
        <f t="shared" si="43"/>
        <v>0</v>
      </c>
      <c r="Z38" s="9">
        <f t="shared" si="19"/>
        <v>0</v>
      </c>
      <c r="AB38" s="8">
        <f t="shared" si="44"/>
        <v>0</v>
      </c>
      <c r="AC38" s="9">
        <f t="shared" si="20"/>
        <v>0</v>
      </c>
      <c r="AE38" s="8">
        <f t="shared" si="45"/>
        <v>0</v>
      </c>
      <c r="AF38" s="9">
        <f t="shared" si="21"/>
        <v>0</v>
      </c>
      <c r="AH38" s="8">
        <f t="shared" si="46"/>
        <v>0</v>
      </c>
      <c r="AI38" s="9">
        <f t="shared" si="22"/>
        <v>0</v>
      </c>
      <c r="AK38" s="8">
        <f t="shared" si="47"/>
        <v>0</v>
      </c>
      <c r="AL38" s="9">
        <f t="shared" si="23"/>
        <v>0</v>
      </c>
    </row>
    <row r="39" spans="1:38" ht="22" customHeight="1">
      <c r="B39" s="1"/>
      <c r="D39" s="8">
        <f t="shared" si="36"/>
        <v>0</v>
      </c>
      <c r="E39" s="9">
        <f t="shared" si="12"/>
        <v>0</v>
      </c>
      <c r="G39" s="8">
        <f t="shared" si="37"/>
        <v>0</v>
      </c>
      <c r="H39" s="9">
        <f t="shared" si="13"/>
        <v>0</v>
      </c>
      <c r="J39" s="8">
        <f t="shared" si="38"/>
        <v>0</v>
      </c>
      <c r="K39" s="9">
        <f t="shared" si="14"/>
        <v>0</v>
      </c>
      <c r="M39" s="3">
        <f t="shared" si="39"/>
        <v>0</v>
      </c>
      <c r="N39" s="9">
        <f t="shared" si="15"/>
        <v>0</v>
      </c>
      <c r="P39" s="8">
        <f t="shared" si="40"/>
        <v>0</v>
      </c>
      <c r="Q39" s="9">
        <f t="shared" si="16"/>
        <v>0</v>
      </c>
      <c r="S39" s="8">
        <f t="shared" si="41"/>
        <v>0</v>
      </c>
      <c r="T39" s="9">
        <f t="shared" si="17"/>
        <v>0</v>
      </c>
      <c r="V39" s="8">
        <f t="shared" si="42"/>
        <v>0</v>
      </c>
      <c r="W39" s="9">
        <f t="shared" si="18"/>
        <v>0</v>
      </c>
      <c r="Y39" s="8">
        <f t="shared" si="43"/>
        <v>0</v>
      </c>
      <c r="Z39" s="9">
        <f t="shared" si="19"/>
        <v>0</v>
      </c>
      <c r="AB39" s="8">
        <f t="shared" si="44"/>
        <v>0</v>
      </c>
      <c r="AC39" s="9">
        <f t="shared" si="20"/>
        <v>0</v>
      </c>
      <c r="AE39" s="8">
        <f t="shared" si="45"/>
        <v>0</v>
      </c>
      <c r="AF39" s="9">
        <f t="shared" si="21"/>
        <v>0</v>
      </c>
      <c r="AH39" s="8">
        <f t="shared" si="46"/>
        <v>0</v>
      </c>
      <c r="AI39" s="9">
        <f t="shared" si="22"/>
        <v>0</v>
      </c>
      <c r="AK39" s="8">
        <f t="shared" si="47"/>
        <v>0</v>
      </c>
      <c r="AL39" s="9">
        <f t="shared" si="23"/>
        <v>0</v>
      </c>
    </row>
    <row r="40" spans="1:38" ht="22" customHeight="1">
      <c r="B40" s="1"/>
      <c r="D40" s="8">
        <f t="shared" si="36"/>
        <v>0</v>
      </c>
      <c r="E40" s="9">
        <f t="shared" ref="E40:E41" si="48">C40-D40</f>
        <v>0</v>
      </c>
      <c r="G40" s="8">
        <f t="shared" si="37"/>
        <v>0</v>
      </c>
      <c r="H40" s="9">
        <f t="shared" si="13"/>
        <v>0</v>
      </c>
      <c r="J40" s="8">
        <f t="shared" si="38"/>
        <v>0</v>
      </c>
      <c r="K40" s="9">
        <f t="shared" ref="K40:K42" si="49">I40-J40</f>
        <v>0</v>
      </c>
      <c r="M40" s="3">
        <f t="shared" si="39"/>
        <v>0</v>
      </c>
      <c r="N40" s="9">
        <f t="shared" ref="N40:N42" si="50">L40-M40</f>
        <v>0</v>
      </c>
      <c r="P40" s="8">
        <f t="shared" si="40"/>
        <v>0</v>
      </c>
      <c r="Q40" s="9">
        <f t="shared" ref="Q40:Q43" si="51">O40-P40</f>
        <v>0</v>
      </c>
      <c r="S40" s="8">
        <f t="shared" si="41"/>
        <v>0</v>
      </c>
      <c r="T40" s="9">
        <f t="shared" ref="T40:T43" si="52">R40-S40</f>
        <v>0</v>
      </c>
      <c r="V40" s="8">
        <f t="shared" si="42"/>
        <v>0</v>
      </c>
      <c r="W40" s="9">
        <f t="shared" ref="W40:W43" si="53">U40-V40</f>
        <v>0</v>
      </c>
      <c r="Y40" s="8">
        <f t="shared" si="43"/>
        <v>0</v>
      </c>
      <c r="Z40" s="9">
        <f t="shared" ref="Z40:Z43" si="54">X40-Y40</f>
        <v>0</v>
      </c>
      <c r="AB40" s="8">
        <f t="shared" si="44"/>
        <v>0</v>
      </c>
      <c r="AC40" s="9">
        <f t="shared" ref="AC40:AC43" si="55">AA40-AB40</f>
        <v>0</v>
      </c>
      <c r="AE40" s="8">
        <f t="shared" si="45"/>
        <v>0</v>
      </c>
      <c r="AF40" s="9">
        <f t="shared" ref="AF40:AF43" si="56">AD40-AE40</f>
        <v>0</v>
      </c>
      <c r="AH40" s="8">
        <f t="shared" si="46"/>
        <v>0</v>
      </c>
      <c r="AI40" s="9">
        <f t="shared" ref="AI40:AI43" si="57">AG40-AH40</f>
        <v>0</v>
      </c>
      <c r="AK40" s="8">
        <f t="shared" si="47"/>
        <v>0</v>
      </c>
      <c r="AL40" s="9">
        <f t="shared" ref="AL40:AL43" si="58">AJ40-AK40</f>
        <v>0</v>
      </c>
    </row>
    <row r="41" spans="1:38" ht="22" customHeight="1">
      <c r="B41" s="1"/>
      <c r="D41" s="8">
        <f t="shared" si="36"/>
        <v>0</v>
      </c>
      <c r="E41" s="9">
        <f t="shared" si="48"/>
        <v>0</v>
      </c>
      <c r="G41" s="8">
        <f t="shared" si="37"/>
        <v>0</v>
      </c>
      <c r="H41" s="9">
        <f t="shared" si="13"/>
        <v>0</v>
      </c>
      <c r="J41" s="8">
        <f t="shared" si="38"/>
        <v>0</v>
      </c>
      <c r="K41" s="9">
        <f t="shared" si="49"/>
        <v>0</v>
      </c>
      <c r="M41" s="3">
        <f t="shared" si="39"/>
        <v>0</v>
      </c>
      <c r="N41" s="9">
        <f t="shared" si="50"/>
        <v>0</v>
      </c>
      <c r="P41" s="8">
        <f t="shared" si="40"/>
        <v>0</v>
      </c>
      <c r="Q41" s="9">
        <f t="shared" si="51"/>
        <v>0</v>
      </c>
      <c r="S41" s="8">
        <f t="shared" si="41"/>
        <v>0</v>
      </c>
      <c r="T41" s="9">
        <f t="shared" si="52"/>
        <v>0</v>
      </c>
      <c r="V41" s="8">
        <f t="shared" si="42"/>
        <v>0</v>
      </c>
      <c r="W41" s="9">
        <f t="shared" si="53"/>
        <v>0</v>
      </c>
      <c r="Y41" s="8">
        <f t="shared" si="43"/>
        <v>0</v>
      </c>
      <c r="Z41" s="9">
        <f t="shared" si="54"/>
        <v>0</v>
      </c>
      <c r="AB41" s="8">
        <f t="shared" si="44"/>
        <v>0</v>
      </c>
      <c r="AC41" s="9">
        <f t="shared" si="55"/>
        <v>0</v>
      </c>
      <c r="AE41" s="8">
        <f t="shared" si="45"/>
        <v>0</v>
      </c>
      <c r="AF41" s="9">
        <f t="shared" si="56"/>
        <v>0</v>
      </c>
      <c r="AH41" s="8">
        <f t="shared" si="46"/>
        <v>0</v>
      </c>
      <c r="AI41" s="9">
        <f t="shared" si="57"/>
        <v>0</v>
      </c>
      <c r="AK41" s="8">
        <f t="shared" si="47"/>
        <v>0</v>
      </c>
      <c r="AL41" s="9">
        <f t="shared" si="58"/>
        <v>0</v>
      </c>
    </row>
    <row r="42" spans="1:38" ht="22" customHeight="1">
      <c r="B42" s="1"/>
      <c r="D42" s="8">
        <f t="shared" si="36"/>
        <v>0</v>
      </c>
      <c r="E42" s="9">
        <f t="shared" ref="E42" si="59">C42-D42</f>
        <v>0</v>
      </c>
      <c r="G42" s="8">
        <f t="shared" si="37"/>
        <v>0</v>
      </c>
      <c r="H42" s="9">
        <f t="shared" si="13"/>
        <v>0</v>
      </c>
      <c r="J42" s="8">
        <f t="shared" si="38"/>
        <v>0</v>
      </c>
      <c r="K42" s="9">
        <f t="shared" si="49"/>
        <v>0</v>
      </c>
      <c r="M42" s="3">
        <f t="shared" si="39"/>
        <v>0</v>
      </c>
      <c r="N42" s="9">
        <f t="shared" si="50"/>
        <v>0</v>
      </c>
      <c r="P42" s="8">
        <f t="shared" si="40"/>
        <v>0</v>
      </c>
      <c r="Q42" s="9">
        <f t="shared" si="51"/>
        <v>0</v>
      </c>
      <c r="S42" s="8">
        <f t="shared" si="41"/>
        <v>0</v>
      </c>
      <c r="T42" s="9">
        <f t="shared" si="52"/>
        <v>0</v>
      </c>
      <c r="V42" s="8">
        <f t="shared" si="42"/>
        <v>0</v>
      </c>
      <c r="W42" s="9">
        <f t="shared" si="53"/>
        <v>0</v>
      </c>
      <c r="Y42" s="8">
        <f t="shared" si="43"/>
        <v>0</v>
      </c>
      <c r="Z42" s="9">
        <f t="shared" si="54"/>
        <v>0</v>
      </c>
      <c r="AB42" s="8">
        <f t="shared" si="44"/>
        <v>0</v>
      </c>
      <c r="AC42" s="9">
        <f t="shared" si="55"/>
        <v>0</v>
      </c>
      <c r="AE42" s="8">
        <f t="shared" si="45"/>
        <v>0</v>
      </c>
      <c r="AF42" s="9">
        <f t="shared" si="56"/>
        <v>0</v>
      </c>
      <c r="AH42" s="8">
        <f t="shared" si="46"/>
        <v>0</v>
      </c>
      <c r="AI42" s="9">
        <f t="shared" si="57"/>
        <v>0</v>
      </c>
      <c r="AK42" s="8">
        <f t="shared" si="47"/>
        <v>0</v>
      </c>
      <c r="AL42" s="9">
        <f t="shared" si="58"/>
        <v>0</v>
      </c>
    </row>
    <row r="43" spans="1:38" ht="22" customHeight="1">
      <c r="B43" s="1"/>
      <c r="D43" s="8">
        <f t="shared" si="36"/>
        <v>0</v>
      </c>
      <c r="E43" s="9">
        <f t="shared" ref="E43" si="60">C43-D43</f>
        <v>0</v>
      </c>
      <c r="G43" s="8">
        <f t="shared" si="37"/>
        <v>0</v>
      </c>
      <c r="H43" s="9">
        <f t="shared" ref="H43:H44" si="61">F43-G43</f>
        <v>0</v>
      </c>
      <c r="J43" s="8">
        <f t="shared" si="38"/>
        <v>0</v>
      </c>
      <c r="K43" s="9">
        <f t="shared" ref="K43:K44" si="62">I43-J43</f>
        <v>0</v>
      </c>
      <c r="M43" s="3">
        <f t="shared" si="39"/>
        <v>0</v>
      </c>
      <c r="N43" s="9">
        <f t="shared" ref="N43" si="63">L43-M43</f>
        <v>0</v>
      </c>
      <c r="P43" s="8">
        <f t="shared" si="40"/>
        <v>0</v>
      </c>
      <c r="Q43" s="9">
        <f t="shared" si="51"/>
        <v>0</v>
      </c>
      <c r="S43" s="8">
        <f t="shared" si="41"/>
        <v>0</v>
      </c>
      <c r="T43" s="9">
        <f t="shared" si="52"/>
        <v>0</v>
      </c>
      <c r="V43" s="8">
        <f t="shared" si="42"/>
        <v>0</v>
      </c>
      <c r="W43" s="9">
        <f t="shared" si="53"/>
        <v>0</v>
      </c>
      <c r="Y43" s="8">
        <f t="shared" si="43"/>
        <v>0</v>
      </c>
      <c r="Z43" s="9">
        <f t="shared" si="54"/>
        <v>0</v>
      </c>
      <c r="AB43" s="8">
        <f t="shared" si="44"/>
        <v>0</v>
      </c>
      <c r="AC43" s="9">
        <f t="shared" si="55"/>
        <v>0</v>
      </c>
      <c r="AE43" s="8">
        <f t="shared" si="45"/>
        <v>0</v>
      </c>
      <c r="AF43" s="9">
        <f t="shared" si="56"/>
        <v>0</v>
      </c>
      <c r="AH43" s="8">
        <f t="shared" si="46"/>
        <v>0</v>
      </c>
      <c r="AI43" s="9">
        <f t="shared" si="57"/>
        <v>0</v>
      </c>
      <c r="AK43" s="8">
        <f t="shared" si="47"/>
        <v>0</v>
      </c>
      <c r="AL43" s="9">
        <f t="shared" si="58"/>
        <v>0</v>
      </c>
    </row>
    <row r="44" spans="1:38" ht="22" customHeight="1">
      <c r="D44" s="8">
        <f t="shared" si="36"/>
        <v>0</v>
      </c>
      <c r="E44" s="9">
        <f t="shared" ref="E44" si="64">C44-D44</f>
        <v>0</v>
      </c>
      <c r="G44" s="8">
        <f t="shared" si="37"/>
        <v>0</v>
      </c>
      <c r="H44" s="9">
        <f t="shared" si="61"/>
        <v>0</v>
      </c>
      <c r="J44" s="8">
        <f t="shared" si="38"/>
        <v>0</v>
      </c>
      <c r="K44" s="9">
        <f t="shared" si="62"/>
        <v>0</v>
      </c>
      <c r="M44" s="3">
        <f t="shared" si="39"/>
        <v>0</v>
      </c>
      <c r="N44" s="9">
        <f t="shared" ref="N44" si="65">L44-M44</f>
        <v>0</v>
      </c>
      <c r="P44" s="8">
        <f t="shared" si="40"/>
        <v>0</v>
      </c>
      <c r="Q44" s="9">
        <f t="shared" ref="Q44" si="66">O44-P44</f>
        <v>0</v>
      </c>
      <c r="S44" s="8">
        <f t="shared" si="41"/>
        <v>0</v>
      </c>
      <c r="T44" s="9">
        <f t="shared" ref="T44" si="67">R44-S44</f>
        <v>0</v>
      </c>
      <c r="V44" s="8">
        <f t="shared" si="42"/>
        <v>0</v>
      </c>
      <c r="W44" s="9">
        <f t="shared" ref="W44" si="68">U44-V44</f>
        <v>0</v>
      </c>
      <c r="Y44" s="8">
        <f t="shared" si="43"/>
        <v>0</v>
      </c>
      <c r="Z44" s="9">
        <f t="shared" ref="Z44" si="69">X44-Y44</f>
        <v>0</v>
      </c>
      <c r="AB44" s="8">
        <f t="shared" si="44"/>
        <v>0</v>
      </c>
      <c r="AC44" s="9">
        <f t="shared" ref="AC44" si="70">AA44-AB44</f>
        <v>0</v>
      </c>
      <c r="AE44" s="8">
        <f t="shared" si="45"/>
        <v>0</v>
      </c>
      <c r="AF44" s="9">
        <f t="shared" ref="AF44" si="71">AD44-AE44</f>
        <v>0</v>
      </c>
      <c r="AH44" s="8">
        <f t="shared" si="46"/>
        <v>0</v>
      </c>
      <c r="AI44" s="9">
        <f t="shared" ref="AI44" si="72">AG44-AH44</f>
        <v>0</v>
      </c>
      <c r="AK44" s="8">
        <f t="shared" si="47"/>
        <v>0</v>
      </c>
      <c r="AL44" s="9">
        <f t="shared" ref="AL44" si="73">AJ44-AK44</f>
        <v>0</v>
      </c>
    </row>
    <row r="45" spans="1:38" ht="22" thickBot="1">
      <c r="E45" s="9"/>
      <c r="H45" s="9"/>
      <c r="K45" s="9"/>
      <c r="N45" s="9"/>
      <c r="Q45" s="9"/>
      <c r="T45" s="9"/>
      <c r="W45" s="9"/>
      <c r="Z45" s="9"/>
      <c r="AC45" s="9"/>
      <c r="AF45" s="9"/>
      <c r="AI45" s="9"/>
      <c r="AL45" s="9"/>
    </row>
    <row r="46" spans="1:38" ht="22" thickBot="1">
      <c r="A46" s="16" t="s">
        <v>37</v>
      </c>
      <c r="B46" s="5" t="s">
        <v>5</v>
      </c>
      <c r="D46" s="8">
        <f>SUMIFS(amountDebits,dates,"&gt;="&amp;$C$2,dates,"&lt;="&amp;$E$2,categories,$A$46&amp;": "&amp;B46)</f>
        <v>0</v>
      </c>
      <c r="E46" s="9">
        <f t="shared" ref="E46:E56" si="74">C46-D46</f>
        <v>0</v>
      </c>
      <c r="G46" s="8">
        <f>SUMIFS(amountDebits,dates,"&gt;="&amp;$F$2,dates,"&lt;="&amp;$H$2,categories,$A$46&amp;": "&amp;B46)</f>
        <v>0</v>
      </c>
      <c r="H46" s="9">
        <f t="shared" ref="H46:H56" si="75">F46-G46</f>
        <v>0</v>
      </c>
      <c r="J46" s="8">
        <f>SUMIFS(amountDebits,dates,"&gt;="&amp;$I$2,dates,"&lt;="&amp;$K$2,categories,$A$46&amp;": "&amp;$B46)</f>
        <v>0</v>
      </c>
      <c r="K46" s="9">
        <f>I46-J46</f>
        <v>0</v>
      </c>
      <c r="M46" s="3">
        <f>SUMIFS(amountDebits,dates,"&gt;="&amp;$L$2,dates,"&lt;="&amp;$N$2,categories,$A$46&amp;": "&amp;$B46)</f>
        <v>0</v>
      </c>
      <c r="N46" s="9">
        <f t="shared" ref="N46:N56" si="76">L46-M46</f>
        <v>0</v>
      </c>
      <c r="P46" s="8">
        <f>SUMIFS(amountDebits,dates,"&gt;="&amp;$O$2,dates,"&lt;="&amp;$Q$2,categories,$A$46&amp;": "&amp;$B46)</f>
        <v>0</v>
      </c>
      <c r="Q46" s="9">
        <f t="shared" ref="Q46:Q56" si="77">O46-P46</f>
        <v>0</v>
      </c>
      <c r="S46" s="8">
        <f>SUMIFS(amountDebits,dates,"&gt;="&amp;$R$2,dates,"&lt;="&amp;$T$2,categories,$A$46&amp;": "&amp;$B46)</f>
        <v>0</v>
      </c>
      <c r="T46" s="9">
        <f t="shared" ref="T46:T51" si="78">R46-S46</f>
        <v>0</v>
      </c>
      <c r="V46" s="8">
        <f>SUMIFS(amountDebits,dates,"&gt;="&amp;$U$2,dates,"&lt;="&amp;$W$2,categories,$A$46&amp;": "&amp;$B46)</f>
        <v>0</v>
      </c>
      <c r="W46" s="9">
        <f t="shared" ref="W46:W56" si="79">U46-V46</f>
        <v>0</v>
      </c>
      <c r="Y46" s="8">
        <f>SUMIFS(amountDebits,dates,"&gt;="&amp;$X$2,dates,"&lt;="&amp;$Z$2,categories,$A$46&amp;": "&amp;$B46)</f>
        <v>0</v>
      </c>
      <c r="Z46" s="9">
        <f t="shared" ref="Z46:Z56" si="80">X46-Y46</f>
        <v>0</v>
      </c>
      <c r="AB46" s="8">
        <f>SUMIFS(amountDebits,dates,"&gt;="&amp;$AA$2,dates,"&lt;="&amp;$AC$2,categories,$A$46&amp;": "&amp;$B46)</f>
        <v>0</v>
      </c>
      <c r="AC46" s="9">
        <f t="shared" ref="AC46:AC56" si="81">AA46-AB46</f>
        <v>0</v>
      </c>
      <c r="AE46" s="8">
        <f>SUMIFS(amountDebits,dates,"&gt;="&amp;$AD$2,dates,"&lt;="&amp;$AF$2,categories,$A$46&amp;": "&amp;$B46)</f>
        <v>0</v>
      </c>
      <c r="AF46" s="9">
        <f t="shared" ref="AF46:AF56" si="82">AD46-AE46</f>
        <v>0</v>
      </c>
      <c r="AH46" s="8">
        <f>SUMIFS(amountDebits,dates,"&gt;="&amp;$AG$2,dates,"&lt;="&amp;$AI$2,categories,$A$46&amp;": "&amp;$B46)</f>
        <v>0</v>
      </c>
      <c r="AI46" s="9">
        <f t="shared" ref="AI46:AI56" si="83">AG46-AH46</f>
        <v>0</v>
      </c>
      <c r="AK46" s="8">
        <f>SUMIFS(amountDebits,dates,"&gt;="&amp;$AJ$2,dates,"&lt;="&amp;$AL$2,categories,$A$46&amp;": "&amp;$B46)</f>
        <v>0</v>
      </c>
      <c r="AL46" s="9">
        <f t="shared" ref="AL46:AL56" si="84">AJ46-AK46</f>
        <v>0</v>
      </c>
    </row>
    <row r="47" spans="1:38">
      <c r="B47" s="5" t="s">
        <v>83</v>
      </c>
      <c r="D47" s="8">
        <f>SUMIFS(amountDebits,dates,"&gt;="&amp;$C$2,dates,"&lt;="&amp;$E$2,categories,$A$46&amp;": "&amp;B47)</f>
        <v>0</v>
      </c>
      <c r="E47" s="9">
        <f>C47-D47</f>
        <v>0</v>
      </c>
      <c r="G47" s="8">
        <f>SUMIFS(amountDebits,dates,"&gt;="&amp;$F$2,dates,"&lt;="&amp;$H$2,categories,$A$46&amp;": "&amp;B47)</f>
        <v>0</v>
      </c>
      <c r="H47" s="9">
        <f t="shared" si="75"/>
        <v>0</v>
      </c>
      <c r="J47" s="8">
        <f>SUMIFS(amountDebits,dates,"&gt;="&amp;$I$2,dates,"&lt;="&amp;$K$2,categories,$A$46&amp;": "&amp;$B47)</f>
        <v>0</v>
      </c>
      <c r="K47" s="9">
        <f>I47-J47</f>
        <v>0</v>
      </c>
      <c r="M47" s="3">
        <f>SUMIFS(amountDebits,dates,"&gt;="&amp;$L$2,dates,"&lt;="&amp;$N$2,categories,$A$46&amp;": "&amp;$B47)</f>
        <v>0</v>
      </c>
      <c r="N47" s="9">
        <f t="shared" si="76"/>
        <v>0</v>
      </c>
      <c r="P47" s="8">
        <f>SUMIFS(amountDebits,dates,"&gt;="&amp;$O$2,dates,"&lt;="&amp;$Q$2,categories,$A$46&amp;": "&amp;$B47)</f>
        <v>0</v>
      </c>
      <c r="Q47" s="9">
        <f t="shared" si="77"/>
        <v>0</v>
      </c>
      <c r="S47" s="8">
        <f>SUMIFS(amountDebits,dates,"&gt;="&amp;$R$2,dates,"&lt;="&amp;$T$2,categories,$A$46&amp;": "&amp;$B47)</f>
        <v>0</v>
      </c>
      <c r="T47" s="9">
        <f t="shared" si="78"/>
        <v>0</v>
      </c>
      <c r="V47" s="8">
        <f>SUMIFS(amountDebits,dates,"&gt;="&amp;$U$2,dates,"&lt;="&amp;$W$2,categories,$A$46&amp;": "&amp;$B47)</f>
        <v>0</v>
      </c>
      <c r="W47" s="9">
        <f t="shared" si="79"/>
        <v>0</v>
      </c>
      <c r="Y47" s="8">
        <f>SUMIFS(amountDebits,dates,"&gt;="&amp;$X$2,dates,"&lt;="&amp;$Z$2,categories,$A$46&amp;": "&amp;$B47)</f>
        <v>0</v>
      </c>
      <c r="Z47" s="9">
        <f t="shared" si="80"/>
        <v>0</v>
      </c>
      <c r="AB47" s="8">
        <f>SUMIFS(amountDebits,dates,"&gt;="&amp;$AA$2,dates,"&lt;="&amp;$AC$2,categories,$A$46&amp;": "&amp;$B47)</f>
        <v>0</v>
      </c>
      <c r="AC47" s="9">
        <f t="shared" si="81"/>
        <v>0</v>
      </c>
      <c r="AE47" s="8">
        <f>SUMIFS(amountDebits,dates,"&gt;="&amp;$AD$2,dates,"&lt;="&amp;$AF$2,categories,$A$46&amp;": "&amp;$B47)</f>
        <v>0</v>
      </c>
      <c r="AF47" s="9">
        <f t="shared" si="82"/>
        <v>0</v>
      </c>
      <c r="AH47" s="8">
        <f>SUMIFS(amountDebits,dates,"&gt;="&amp;$AG$2,dates,"&lt;="&amp;$AI$2,categories,$A$46&amp;": "&amp;$B47)</f>
        <v>0</v>
      </c>
      <c r="AI47" s="9">
        <f>AG47-AH47</f>
        <v>0</v>
      </c>
      <c r="AK47" s="8">
        <f>SUMIFS(amountDebits,dates,"&gt;="&amp;$AJ$2,dates,"&lt;="&amp;$AL$2,categories,$A$46&amp;": "&amp;$B47)</f>
        <v>0</v>
      </c>
      <c r="AL47" s="9">
        <f t="shared" si="84"/>
        <v>0</v>
      </c>
    </row>
    <row r="48" spans="1:38" ht="22" thickBot="1">
      <c r="B48" s="5"/>
      <c r="E48" s="9"/>
      <c r="H48" s="9"/>
      <c r="K48" s="9"/>
      <c r="N48" s="9"/>
      <c r="Q48" s="9"/>
      <c r="T48" s="9"/>
      <c r="W48" s="9"/>
      <c r="Z48" s="9"/>
      <c r="AC48" s="9"/>
      <c r="AF48" s="9"/>
      <c r="AI48" s="9"/>
      <c r="AL48" s="9"/>
    </row>
    <row r="49" spans="1:38" ht="22" thickBot="1">
      <c r="A49" s="16" t="s">
        <v>38</v>
      </c>
      <c r="B49" s="5" t="s">
        <v>39</v>
      </c>
      <c r="D49" s="8">
        <f>SUMIFS(amountDebits,dates,"&gt;="&amp;$C$2,dates,"&lt;="&amp;$E$2,categories,$A$49&amp;": "&amp;B49)</f>
        <v>0</v>
      </c>
      <c r="E49" s="9">
        <f t="shared" si="74"/>
        <v>0</v>
      </c>
      <c r="G49" s="8">
        <f>SUMIFS(amountDebits,dates,"&gt;="&amp;$F$2,dates,"&lt;="&amp;$H$2,categories,$A$49&amp;": "&amp;B49)</f>
        <v>0</v>
      </c>
      <c r="H49" s="9">
        <f t="shared" si="75"/>
        <v>0</v>
      </c>
      <c r="J49" s="8">
        <f>SUMIFS(amountDebits,dates,"&gt;="&amp;$I$2,dates,"&lt;="&amp;$K$2,categories,$A$49&amp;": "&amp;$B49)</f>
        <v>0</v>
      </c>
      <c r="K49" s="9">
        <f t="shared" ref="K49:K56" si="85">I49-J49</f>
        <v>0</v>
      </c>
      <c r="M49" s="3">
        <f>SUMIFS(amountDebits,dates,"&gt;="&amp;$L$2,dates,"&lt;="&amp;$N$2,categories,$A$49&amp;": "&amp;$B49)</f>
        <v>0</v>
      </c>
      <c r="N49" s="9">
        <f t="shared" si="76"/>
        <v>0</v>
      </c>
      <c r="P49" s="8">
        <f>SUMIFS(amountDebits,dates,"&gt;="&amp;$O$2,dates,"&lt;="&amp;$Q$2,categories,$A$49&amp;": "&amp;$B49)</f>
        <v>0</v>
      </c>
      <c r="Q49" s="9">
        <f t="shared" si="77"/>
        <v>0</v>
      </c>
      <c r="S49" s="8">
        <f>SUMIFS(amountDebits,dates,"&gt;="&amp;$R$2,dates,"&lt;="&amp;$T$2,categories,$A$49&amp;": "&amp;$B49)</f>
        <v>0</v>
      </c>
      <c r="T49" s="9">
        <f t="shared" si="78"/>
        <v>0</v>
      </c>
      <c r="V49" s="8">
        <f>SUMIFS(amountDebits,dates,"&gt;="&amp;$U$2,dates,"&lt;="&amp;$W$2,categories,$A$49&amp;": "&amp;$B49)</f>
        <v>0</v>
      </c>
      <c r="W49" s="9">
        <f t="shared" si="79"/>
        <v>0</v>
      </c>
      <c r="Y49" s="8">
        <f>SUMIFS(amountDebits,dates,"&gt;="&amp;$X$2,dates,"&lt;="&amp;$Z$2,categories,$A$49&amp;": "&amp;$B49)</f>
        <v>0</v>
      </c>
      <c r="Z49" s="9">
        <f t="shared" si="80"/>
        <v>0</v>
      </c>
      <c r="AB49" s="8">
        <f>SUMIFS(amountDebits,dates,"&gt;="&amp;$AA$2,dates,"&lt;="&amp;$AC$2,categories,$A$49&amp;": "&amp;$B49)</f>
        <v>0</v>
      </c>
      <c r="AC49" s="9">
        <f t="shared" si="81"/>
        <v>0</v>
      </c>
      <c r="AE49" s="8">
        <f>SUMIFS(amountDebits,dates,"&gt;="&amp;$AD$2,dates,"&lt;="&amp;$AF$2,categories,$A$49&amp;": "&amp;$B49)</f>
        <v>0</v>
      </c>
      <c r="AF49" s="9">
        <f t="shared" si="82"/>
        <v>0</v>
      </c>
      <c r="AH49" s="8">
        <f>SUMIFS(amountDebits,dates,"&gt;="&amp;$AG$2,dates,"&lt;="&amp;$AI$2,categories,$A$49&amp;": "&amp;$B49)</f>
        <v>0</v>
      </c>
      <c r="AI49" s="9">
        <f t="shared" si="83"/>
        <v>0</v>
      </c>
      <c r="AK49" s="8">
        <f>SUMIFS(amountDebits,dates,"&gt;="&amp;$AJ$2,dates,"&lt;="&amp;$AL$2,categories,$A$49&amp;": "&amp;$B49)</f>
        <v>0</v>
      </c>
      <c r="AL49" s="9">
        <f t="shared" si="84"/>
        <v>0</v>
      </c>
    </row>
    <row r="50" spans="1:38">
      <c r="B50" s="5" t="s">
        <v>4</v>
      </c>
      <c r="D50" s="8">
        <f>SUMIFS(amountDebits,dates,"&gt;="&amp;$C$2,dates,"&lt;="&amp;$E$2,categories,$A$49&amp;": "&amp;B50)</f>
        <v>0</v>
      </c>
      <c r="E50" s="9">
        <f t="shared" si="74"/>
        <v>0</v>
      </c>
      <c r="G50" s="8">
        <f>SUMIFS(amountDebits,dates,"&gt;="&amp;$F$2,dates,"&lt;="&amp;$H$2,categories,$A$49&amp;": "&amp;B50)</f>
        <v>0</v>
      </c>
      <c r="H50" s="9">
        <f t="shared" si="75"/>
        <v>0</v>
      </c>
      <c r="J50" s="8">
        <f>SUMIFS(amountDebits,dates,"&gt;="&amp;$I$2,dates,"&lt;="&amp;$K$2,categories,$A$49&amp;": "&amp;$B50)</f>
        <v>0</v>
      </c>
      <c r="K50" s="9">
        <f t="shared" si="85"/>
        <v>0</v>
      </c>
      <c r="M50" s="3">
        <f>SUMIFS(amountDebits,dates,"&gt;="&amp;$L$2,dates,"&lt;="&amp;$N$2,categories,$A$49&amp;": "&amp;$B50)</f>
        <v>0</v>
      </c>
      <c r="N50" s="9">
        <f t="shared" si="76"/>
        <v>0</v>
      </c>
      <c r="P50" s="8">
        <f>SUMIFS(amountDebits,dates,"&gt;="&amp;$O$2,dates,"&lt;="&amp;$Q$2,categories,$A$49&amp;": "&amp;$B50)</f>
        <v>0</v>
      </c>
      <c r="Q50" s="9">
        <f t="shared" si="77"/>
        <v>0</v>
      </c>
      <c r="S50" s="8">
        <f>SUMIFS(amountDebits,dates,"&gt;="&amp;$R$2,dates,"&lt;="&amp;$T$2,categories,$A$49&amp;": "&amp;$B50)</f>
        <v>0</v>
      </c>
      <c r="T50" s="9">
        <f t="shared" si="78"/>
        <v>0</v>
      </c>
      <c r="V50" s="8">
        <f>SUMIFS(amountDebits,dates,"&gt;="&amp;$U$2,dates,"&lt;="&amp;$W$2,categories,$A$49&amp;": "&amp;$B50)</f>
        <v>0</v>
      </c>
      <c r="W50" s="9">
        <f t="shared" si="79"/>
        <v>0</v>
      </c>
      <c r="Y50" s="8">
        <f>SUMIFS(amountDebits,dates,"&gt;="&amp;$X$2,dates,"&lt;="&amp;$Z$2,categories,$A$49&amp;": "&amp;$B50)</f>
        <v>0</v>
      </c>
      <c r="Z50" s="9">
        <f t="shared" si="80"/>
        <v>0</v>
      </c>
      <c r="AB50" s="8">
        <f>SUMIFS(amountDebits,dates,"&gt;="&amp;$AA$2,dates,"&lt;="&amp;$AC$2,categories,$A$49&amp;": "&amp;$B50)</f>
        <v>0</v>
      </c>
      <c r="AC50" s="9">
        <f t="shared" si="81"/>
        <v>0</v>
      </c>
      <c r="AE50" s="8">
        <f>SUMIFS(amountDebits,dates,"&gt;="&amp;$AD$2,dates,"&lt;="&amp;$AF$2,categories,$A$49&amp;": "&amp;$B50)</f>
        <v>0</v>
      </c>
      <c r="AF50" s="9">
        <f t="shared" si="82"/>
        <v>0</v>
      </c>
      <c r="AH50" s="8">
        <f>SUMIFS(amountDebits,dates,"&gt;="&amp;$AG$2,dates,"&lt;="&amp;$AI$2,categories,$A$49&amp;": "&amp;$B50)</f>
        <v>0</v>
      </c>
      <c r="AI50" s="9">
        <f t="shared" si="83"/>
        <v>0</v>
      </c>
      <c r="AK50" s="8">
        <f>SUMIFS(amountDebits,dates,"&gt;="&amp;$AJ$2,dates,"&lt;="&amp;$AL$2,categories,$A$49&amp;": "&amp;$B50)</f>
        <v>0</v>
      </c>
      <c r="AL50" s="9">
        <f t="shared" si="84"/>
        <v>0</v>
      </c>
    </row>
    <row r="51" spans="1:38">
      <c r="B51" s="5"/>
      <c r="D51" s="8">
        <f>SUMIFS(amountDebits,dates,"&gt;="&amp;$C$2,dates,"&lt;="&amp;$E$2,categories,$A$49&amp;": "&amp;B51)</f>
        <v>0</v>
      </c>
      <c r="E51" s="9">
        <f t="shared" si="74"/>
        <v>0</v>
      </c>
      <c r="G51" s="8">
        <f>SUMIFS(amountDebits,dates,"&gt;="&amp;$F$2,dates,"&lt;="&amp;$H$2,categories,$A$49&amp;": "&amp;B51)</f>
        <v>0</v>
      </c>
      <c r="H51" s="9">
        <f t="shared" si="75"/>
        <v>0</v>
      </c>
      <c r="J51" s="8">
        <f>SUMIFS(amountDebits,dates,"&gt;="&amp;$I$2,dates,"&lt;="&amp;$K$2,categories,$A$49&amp;": "&amp;$B51)</f>
        <v>0</v>
      </c>
      <c r="K51" s="9">
        <f t="shared" si="85"/>
        <v>0</v>
      </c>
      <c r="M51" s="3">
        <f>SUMIFS(amountDebits,dates,"&gt;="&amp;$L$2,dates,"&lt;="&amp;$N$2,categories,$A$49&amp;": "&amp;$B51)</f>
        <v>0</v>
      </c>
      <c r="N51" s="9">
        <f t="shared" si="76"/>
        <v>0</v>
      </c>
      <c r="P51" s="8">
        <f>SUMIFS(amountDebits,dates,"&gt;="&amp;$O$2,dates,"&lt;="&amp;$Q$2,categories,$A$49&amp;": "&amp;$B51)</f>
        <v>0</v>
      </c>
      <c r="Q51" s="9">
        <f t="shared" si="77"/>
        <v>0</v>
      </c>
      <c r="S51" s="8">
        <f>SUMIFS(amountDebits,dates,"&gt;="&amp;$R$2,dates,"&lt;="&amp;$T$2,categories,$A$49&amp;": "&amp;$B51)</f>
        <v>0</v>
      </c>
      <c r="T51" s="9">
        <f t="shared" si="78"/>
        <v>0</v>
      </c>
      <c r="V51" s="8">
        <f>SUMIFS(amountDebits,dates,"&gt;="&amp;$U$2,dates,"&lt;="&amp;$W$2,categories,$A$49&amp;": "&amp;$B51)</f>
        <v>0</v>
      </c>
      <c r="W51" s="9">
        <f t="shared" si="79"/>
        <v>0</v>
      </c>
      <c r="Y51" s="8">
        <f>SUMIFS(amountDebits,dates,"&gt;="&amp;$X$2,dates,"&lt;="&amp;$Z$2,categories,$A$49&amp;": "&amp;$B51)</f>
        <v>0</v>
      </c>
      <c r="Z51" s="9">
        <f t="shared" si="80"/>
        <v>0</v>
      </c>
      <c r="AB51" s="8">
        <f>SUMIFS(amountDebits,dates,"&gt;="&amp;$AA$2,dates,"&lt;="&amp;$AC$2,categories,$A$49&amp;": "&amp;$B51)</f>
        <v>0</v>
      </c>
      <c r="AC51" s="9">
        <f t="shared" si="81"/>
        <v>0</v>
      </c>
      <c r="AE51" s="8">
        <f>SUMIFS(amountDebits,dates,"&gt;="&amp;$AD$2,dates,"&lt;="&amp;$AF$2,categories,$A$49&amp;": "&amp;$B51)</f>
        <v>0</v>
      </c>
      <c r="AF51" s="9">
        <f t="shared" si="82"/>
        <v>0</v>
      </c>
      <c r="AH51" s="8">
        <f>SUMIFS(amountDebits,dates,"&gt;="&amp;$AG$2,dates,"&lt;="&amp;$AI$2,categories,$A$49&amp;": "&amp;$B51)</f>
        <v>0</v>
      </c>
      <c r="AI51" s="9">
        <f t="shared" si="83"/>
        <v>0</v>
      </c>
      <c r="AK51" s="8">
        <f>SUMIFS(amountDebits,dates,"&gt;="&amp;$AJ$2,dates,"&lt;="&amp;$AL$2,categories,$A$49&amp;": "&amp;$B51)</f>
        <v>0</v>
      </c>
      <c r="AL51" s="9">
        <f t="shared" si="84"/>
        <v>0</v>
      </c>
    </row>
    <row r="52" spans="1:38" ht="22" thickBot="1">
      <c r="E52" s="9"/>
      <c r="H52" s="9"/>
      <c r="K52" s="9"/>
      <c r="N52" s="9"/>
      <c r="Q52" s="9"/>
      <c r="T52" s="9"/>
      <c r="W52" s="9"/>
      <c r="Z52" s="9"/>
      <c r="AC52" s="9"/>
      <c r="AF52" s="9"/>
      <c r="AI52" s="9"/>
      <c r="AL52" s="9"/>
    </row>
    <row r="53" spans="1:38" ht="22" thickBot="1">
      <c r="A53" s="16" t="s">
        <v>40</v>
      </c>
      <c r="B53" s="5" t="s">
        <v>41</v>
      </c>
      <c r="D53" s="8">
        <f>SUMIFS(amountDebits,dates,"&gt;="&amp;$C$2,dates,"&lt;="&amp;$E$2,categories,$A$53&amp;": "&amp;B53)</f>
        <v>0</v>
      </c>
      <c r="E53" s="9">
        <f t="shared" si="74"/>
        <v>0</v>
      </c>
      <c r="G53" s="8">
        <f>SUMIFS(amountDebits,dates,"&gt;="&amp;$F$2,dates,"&lt;="&amp;$H$2,categories,$A$53&amp;": "&amp;B53)</f>
        <v>0</v>
      </c>
      <c r="H53" s="9">
        <f t="shared" si="75"/>
        <v>0</v>
      </c>
      <c r="J53" s="8">
        <f>SUMIFS(amountDebits,dates,"&gt;="&amp;$I$2,dates,"&lt;="&amp;$K$2,categories,$A$53&amp;": "&amp;B53)</f>
        <v>0</v>
      </c>
      <c r="K53" s="9">
        <f t="shared" si="85"/>
        <v>0</v>
      </c>
      <c r="M53" s="3">
        <f>SUMIFS(amountDebits,dates,"&gt;="&amp;$L$2,dates,"&lt;="&amp;$N$2,categories,$A$53&amp;": "&amp;B53)</f>
        <v>0</v>
      </c>
      <c r="N53" s="9">
        <f t="shared" si="76"/>
        <v>0</v>
      </c>
      <c r="P53" s="8">
        <f>SUMIFS(amountDebits,dates,"&gt;="&amp;$O$2,dates,"&lt;="&amp;$Q$2,categories,$A$53&amp;": "&amp;B53)</f>
        <v>0</v>
      </c>
      <c r="Q53" s="9">
        <f t="shared" si="77"/>
        <v>0</v>
      </c>
      <c r="R53" s="8"/>
      <c r="S53" s="8">
        <f>SUMIFS(amountDebits,dates,"&gt;="&amp;$R$2,dates,"&lt;="&amp;$T$2,categories,$A$53&amp;": "&amp;B53)</f>
        <v>0</v>
      </c>
      <c r="T53" s="9">
        <f>R53-S53</f>
        <v>0</v>
      </c>
      <c r="V53" s="8">
        <f>SUMIFS(amountDebits,dates,"&gt;="&amp;$U$2,dates,"&lt;="&amp;$W$2,categories,$A$53&amp;": "&amp;B53)</f>
        <v>0</v>
      </c>
      <c r="W53" s="9">
        <f t="shared" si="79"/>
        <v>0</v>
      </c>
      <c r="Y53" s="8">
        <f>SUMIFS(amountDebits,dates,"&gt;="&amp;$X$2,dates,"&lt;="&amp;$Z$2,categories,$A$53&amp;": "&amp;B53)</f>
        <v>0</v>
      </c>
      <c r="Z53" s="9">
        <f t="shared" si="80"/>
        <v>0</v>
      </c>
      <c r="AB53" s="8">
        <f>SUMIFS(amountDebits,dates,"&gt;="&amp;$AA$2,dates,"&lt;="&amp;$AC$2,categories,$A$53&amp;": "&amp;B53)</f>
        <v>0</v>
      </c>
      <c r="AC53" s="9">
        <f t="shared" si="81"/>
        <v>0</v>
      </c>
      <c r="AE53" s="8">
        <f>SUMIFS(amountDebits,dates,"&gt;="&amp;$AD$2,dates,"&lt;="&amp;$AF$2,categories,$A$53&amp;": "&amp;B53)</f>
        <v>0</v>
      </c>
      <c r="AF53" s="9">
        <f t="shared" si="82"/>
        <v>0</v>
      </c>
      <c r="AH53" s="8">
        <f>SUMIFS(amountDebits,dates,"&gt;="&amp;$AG$2,dates,"&lt;="&amp;$AI$2,categories,$A$53&amp;": "&amp;B53)</f>
        <v>0</v>
      </c>
      <c r="AI53" s="9">
        <f t="shared" si="83"/>
        <v>0</v>
      </c>
      <c r="AK53" s="8">
        <f>SUMIFS(amountDebits,dates,"&gt;="&amp;$AJ$2,dates,"&lt;="&amp;$AL$2,categories,$A$53&amp;": "&amp;B53)</f>
        <v>0</v>
      </c>
      <c r="AL53" s="9">
        <f t="shared" si="84"/>
        <v>0</v>
      </c>
    </row>
    <row r="54" spans="1:38">
      <c r="B54" s="5" t="s">
        <v>4</v>
      </c>
      <c r="D54" s="8">
        <f>SUMIFS(amountDebits,dates,"&gt;="&amp;$C$2,dates,"&lt;="&amp;$E$2,categories,$A$53&amp;": "&amp;B54)</f>
        <v>0</v>
      </c>
      <c r="E54" s="9">
        <f t="shared" si="74"/>
        <v>0</v>
      </c>
      <c r="G54" s="8">
        <f>SUMIFS(amountDebits,dates,"&gt;="&amp;$F$2,dates,"&lt;="&amp;$H$2,categories,$A$53&amp;": "&amp;B54)</f>
        <v>0</v>
      </c>
      <c r="H54" s="9">
        <f t="shared" si="75"/>
        <v>0</v>
      </c>
      <c r="J54" s="8">
        <f>SUMIFS(amountDebits,dates,"&gt;="&amp;$I$2,dates,"&lt;="&amp;$K$2,categories,$A$53&amp;": "&amp;B54)</f>
        <v>0</v>
      </c>
      <c r="K54" s="9">
        <f t="shared" si="85"/>
        <v>0</v>
      </c>
      <c r="M54" s="3">
        <f>SUMIFS(amountDebits,dates,"&gt;="&amp;$L$2,dates,"&lt;="&amp;$N$2,categories,$A$53&amp;": "&amp;B54)</f>
        <v>0</v>
      </c>
      <c r="N54" s="9">
        <f t="shared" si="76"/>
        <v>0</v>
      </c>
      <c r="P54" s="8">
        <f>SUMIFS(amountDebits,dates,"&gt;="&amp;$O$2,dates,"&lt;="&amp;$Q$2,categories,$A$53&amp;": "&amp;B54)</f>
        <v>0</v>
      </c>
      <c r="Q54" s="9">
        <f t="shared" si="77"/>
        <v>0</v>
      </c>
      <c r="R54" s="8"/>
      <c r="S54" s="8">
        <f>SUMIFS(amountDebits,dates,"&gt;="&amp;$R$2,dates,"&lt;="&amp;$T$2,categories,$A$53&amp;": "&amp;B54)</f>
        <v>0</v>
      </c>
      <c r="T54" s="9">
        <f>R54-S54</f>
        <v>0</v>
      </c>
      <c r="V54" s="8">
        <f>SUMIFS(amountDebits,dates,"&gt;="&amp;$U$2,dates,"&lt;="&amp;$W$2,categories,$A$53&amp;": "&amp;B54)</f>
        <v>0</v>
      </c>
      <c r="W54" s="9">
        <f t="shared" si="79"/>
        <v>0</v>
      </c>
      <c r="Y54" s="8">
        <f>SUMIFS(amountDebits,dates,"&gt;="&amp;$X$2,dates,"&lt;="&amp;$Z$2,categories,$A$53&amp;": "&amp;B54)</f>
        <v>0</v>
      </c>
      <c r="Z54" s="9">
        <f t="shared" si="80"/>
        <v>0</v>
      </c>
      <c r="AB54" s="8">
        <f>SUMIFS(amountDebits,dates,"&gt;="&amp;$AA$2,dates,"&lt;="&amp;$AC$2,categories,$A$53&amp;": "&amp;B54)</f>
        <v>0</v>
      </c>
      <c r="AC54" s="9">
        <f t="shared" si="81"/>
        <v>0</v>
      </c>
      <c r="AE54" s="8">
        <f>SUMIFS(amountDebits,dates,"&gt;="&amp;$AD$2,dates,"&lt;="&amp;$AF$2,categories,$A$53&amp;": "&amp;B54)</f>
        <v>0</v>
      </c>
      <c r="AF54" s="9">
        <f t="shared" si="82"/>
        <v>0</v>
      </c>
      <c r="AH54" s="8">
        <f>SUMIFS(amountDebits,dates,"&gt;="&amp;$AG$2,dates,"&lt;="&amp;$AI$2,categories,$A$53&amp;": "&amp;B54)</f>
        <v>0</v>
      </c>
      <c r="AI54" s="9">
        <f t="shared" si="83"/>
        <v>0</v>
      </c>
      <c r="AK54" s="8">
        <f>SUMIFS(amountDebits,dates,"&gt;="&amp;$AJ$2,dates,"&lt;="&amp;$AL$2,categories,$A$53&amp;": "&amp;B54)</f>
        <v>0</v>
      </c>
      <c r="AL54" s="9">
        <f t="shared" si="84"/>
        <v>0</v>
      </c>
    </row>
    <row r="55" spans="1:38">
      <c r="B55" s="5" t="s">
        <v>67</v>
      </c>
      <c r="D55" s="8">
        <f>SUMIFS(amountDebits,dates,"&gt;="&amp;$C$2,dates,"&lt;="&amp;$E$2,categories,$A$53&amp;": "&amp;B55)</f>
        <v>0</v>
      </c>
      <c r="E55" s="9">
        <f t="shared" si="74"/>
        <v>0</v>
      </c>
      <c r="G55" s="8">
        <f>SUMIFS(amountDebits,dates,"&gt;="&amp;$F$2,dates,"&lt;="&amp;$H$2,categories,$A$53&amp;": "&amp;B55)</f>
        <v>0</v>
      </c>
      <c r="H55" s="9">
        <f t="shared" si="75"/>
        <v>0</v>
      </c>
      <c r="J55" s="8">
        <f>SUMIFS(amountDebits,dates,"&gt;="&amp;$I$2,dates,"&lt;="&amp;$K$2,categories,$A$53&amp;": "&amp;B55)</f>
        <v>0</v>
      </c>
      <c r="K55" s="9">
        <f t="shared" si="85"/>
        <v>0</v>
      </c>
      <c r="M55" s="3">
        <f>SUMIFS(amountDebits,dates,"&gt;="&amp;$L$2,dates,"&lt;="&amp;$N$2,categories,$A$53&amp;": "&amp;B55)</f>
        <v>0</v>
      </c>
      <c r="N55" s="9">
        <f t="shared" si="76"/>
        <v>0</v>
      </c>
      <c r="P55" s="8">
        <f>SUMIFS(amountDebits,dates,"&gt;="&amp;$O$2,dates,"&lt;="&amp;$Q$2,categories,$A$53&amp;": "&amp;B55)</f>
        <v>0</v>
      </c>
      <c r="Q55" s="9">
        <f t="shared" si="77"/>
        <v>0</v>
      </c>
      <c r="S55" s="8">
        <f>SUMIFS(amountDebits,dates,"&gt;="&amp;$R$2,dates,"&lt;="&amp;$T$2,categories,$A$53&amp;": "&amp;B55)</f>
        <v>0</v>
      </c>
      <c r="T55" s="9">
        <f t="shared" ref="T55:T56" si="86">R55-S55</f>
        <v>0</v>
      </c>
      <c r="V55" s="8">
        <f>SUMIFS(amountDebits,dates,"&gt;="&amp;$U$2,dates,"&lt;="&amp;$W$2,categories,$A$53&amp;": "&amp;B55)</f>
        <v>0</v>
      </c>
      <c r="W55" s="9">
        <f t="shared" si="79"/>
        <v>0</v>
      </c>
      <c r="Y55" s="8">
        <f>SUMIFS(amountDebits,dates,"&gt;="&amp;$X$2,dates,"&lt;="&amp;$Z$2,categories,$A$53&amp;": "&amp;B55)</f>
        <v>0</v>
      </c>
      <c r="Z55" s="9">
        <f t="shared" si="80"/>
        <v>0</v>
      </c>
      <c r="AB55" s="8">
        <f>SUMIFS(amountDebits,dates,"&gt;="&amp;$AA$2,dates,"&lt;="&amp;$AC$2,categories,$A$53&amp;": "&amp;B55)</f>
        <v>0</v>
      </c>
      <c r="AC55" s="9">
        <f t="shared" si="81"/>
        <v>0</v>
      </c>
      <c r="AE55" s="8">
        <f>SUMIFS(amountDebits,dates,"&gt;="&amp;$AD$2,dates,"&lt;="&amp;$AF$2,categories,$A$53&amp;": "&amp;B55)</f>
        <v>0</v>
      </c>
      <c r="AF55" s="9">
        <f t="shared" si="82"/>
        <v>0</v>
      </c>
      <c r="AH55" s="8">
        <f>SUMIFS(amountDebits,dates,"&gt;="&amp;$AG$2,dates,"&lt;="&amp;$AI$2,categories,$A$53&amp;": "&amp;B55)</f>
        <v>0</v>
      </c>
      <c r="AI55" s="9">
        <f t="shared" si="83"/>
        <v>0</v>
      </c>
      <c r="AK55" s="8">
        <f>SUMIFS(amountDebits,dates,"&gt;="&amp;$AJ$2,dates,"&lt;="&amp;$AL$2,categories,$A$53&amp;": "&amp;B55)</f>
        <v>0</v>
      </c>
      <c r="AL55" s="9">
        <f t="shared" si="84"/>
        <v>0</v>
      </c>
    </row>
    <row r="56" spans="1:38">
      <c r="B56" s="5" t="s">
        <v>68</v>
      </c>
      <c r="D56" s="8">
        <f>SUMIFS(amountDebits,dates,"&gt;="&amp;$C$2,dates,"&lt;="&amp;$E$2,categories,$A$53&amp;": "&amp;B56)</f>
        <v>0</v>
      </c>
      <c r="E56" s="9">
        <f t="shared" si="74"/>
        <v>0</v>
      </c>
      <c r="G56" s="8">
        <f>SUMIFS(amountDebits,dates,"&gt;="&amp;$F$2,dates,"&lt;="&amp;$H$2,categories,$A$53&amp;": "&amp;B56)</f>
        <v>0</v>
      </c>
      <c r="H56" s="9">
        <f t="shared" si="75"/>
        <v>0</v>
      </c>
      <c r="J56" s="8">
        <f>SUMIFS(amountDebits,dates,"&gt;="&amp;$I$2,dates,"&lt;="&amp;$K$2,categories,$A$53&amp;": "&amp;B56)</f>
        <v>0</v>
      </c>
      <c r="K56" s="9">
        <f t="shared" si="85"/>
        <v>0</v>
      </c>
      <c r="M56" s="3">
        <f>SUMIFS(amountDebits,dates,"&gt;="&amp;$L$2,dates,"&lt;="&amp;$N$2,categories,$A$53&amp;": "&amp;B56)</f>
        <v>0</v>
      </c>
      <c r="N56" s="9">
        <f t="shared" si="76"/>
        <v>0</v>
      </c>
      <c r="P56" s="8">
        <f>SUMIFS(amountDebits,dates,"&gt;="&amp;$O$2,dates,"&lt;="&amp;$Q$2,categories,$A$53&amp;": "&amp;B56)</f>
        <v>0</v>
      </c>
      <c r="Q56" s="9">
        <f t="shared" si="77"/>
        <v>0</v>
      </c>
      <c r="S56" s="8">
        <f>SUMIFS(amountDebits,dates,"&gt;="&amp;$R$2,dates,"&lt;="&amp;$T$2,categories,$A$53&amp;": "&amp;B56)</f>
        <v>0</v>
      </c>
      <c r="T56" s="9">
        <f t="shared" si="86"/>
        <v>0</v>
      </c>
      <c r="V56" s="8">
        <f>SUMIFS(amountDebits,dates,"&gt;="&amp;$U$2,dates,"&lt;="&amp;$W$2,categories,$A$53&amp;": "&amp;B56)</f>
        <v>0</v>
      </c>
      <c r="W56" s="9">
        <f t="shared" si="79"/>
        <v>0</v>
      </c>
      <c r="Y56" s="8">
        <f>SUMIFS(amountDebits,dates,"&gt;="&amp;$X$2,dates,"&lt;="&amp;$Z$2,categories,$A$53&amp;": "&amp;B56)</f>
        <v>0</v>
      </c>
      <c r="Z56" s="9">
        <f t="shared" si="80"/>
        <v>0</v>
      </c>
      <c r="AB56" s="8">
        <f>SUMIFS(amountDebits,dates,"&gt;="&amp;$AA$2,dates,"&lt;="&amp;$AC$2,categories,$A$53&amp;": "&amp;B56)</f>
        <v>0</v>
      </c>
      <c r="AC56" s="9">
        <f t="shared" si="81"/>
        <v>0</v>
      </c>
      <c r="AE56" s="8">
        <f>SUMIFS(amountDebits,dates,"&gt;="&amp;$AD$2,dates,"&lt;="&amp;$AF$2,categories,$A$53&amp;": "&amp;B56)</f>
        <v>0</v>
      </c>
      <c r="AF56" s="9">
        <f t="shared" si="82"/>
        <v>0</v>
      </c>
      <c r="AH56" s="8">
        <f>SUMIFS(amountDebits,dates,"&gt;="&amp;$AG$2,dates,"&lt;="&amp;$AI$2,categories,$A$53&amp;": "&amp;B56)</f>
        <v>0</v>
      </c>
      <c r="AI56" s="9">
        <f t="shared" si="83"/>
        <v>0</v>
      </c>
      <c r="AK56" s="8">
        <f>SUMIFS(amountDebits,dates,"&gt;="&amp;$AJ$2,dates,"&lt;="&amp;$AL$2,categories,$A$53&amp;": "&amp;B56)</f>
        <v>0</v>
      </c>
      <c r="AL56" s="9">
        <f t="shared" si="84"/>
        <v>0</v>
      </c>
    </row>
    <row r="57" spans="1:38" ht="22" thickBot="1">
      <c r="E57" s="9"/>
      <c r="H57" s="9"/>
      <c r="J57" s="8"/>
      <c r="K57" s="9"/>
      <c r="N57" s="9"/>
      <c r="P57" s="8"/>
      <c r="Q57" s="9"/>
      <c r="S57" s="8"/>
      <c r="T57" s="9"/>
      <c r="V57" s="8"/>
      <c r="W57" s="9"/>
      <c r="Y57" s="8"/>
      <c r="Z57" s="9"/>
      <c r="AB57" s="8"/>
      <c r="AC57" s="9"/>
      <c r="AE57" s="8"/>
      <c r="AF57" s="9"/>
      <c r="AH57" s="8"/>
      <c r="AI57" s="9"/>
      <c r="AK57" s="8"/>
      <c r="AL57" s="9"/>
    </row>
    <row r="58" spans="1:38" ht="22" thickBot="1">
      <c r="A58" s="16" t="s">
        <v>69</v>
      </c>
      <c r="B58" s="5" t="s">
        <v>70</v>
      </c>
      <c r="D58" s="8">
        <f>SUMIFS(amountDebits,dates,"&gt;="&amp;$C$2,dates,"&lt;="&amp;$E$2,categories,$A$58&amp;": "&amp;B58)</f>
        <v>0</v>
      </c>
      <c r="E58" s="9">
        <f t="shared" ref="E58:E59" si="87">C58-D58</f>
        <v>0</v>
      </c>
      <c r="G58" s="8">
        <f>SUMIFS(amountDebits,dates,"&gt;="&amp;$F$2,dates,"&lt;="&amp;$H$2,categories,$A$58&amp;": "&amp;B58)</f>
        <v>0</v>
      </c>
      <c r="H58" s="9">
        <f t="shared" ref="H58:H59" si="88">F58-G58</f>
        <v>0</v>
      </c>
      <c r="J58" s="8">
        <f>SUMIFS(amountDebits,dates,"&gt;="&amp;$I$2,dates,"&lt;="&amp;$K$2,categories,$A$58&amp;": "&amp;B58)</f>
        <v>0</v>
      </c>
      <c r="K58" s="9">
        <f t="shared" ref="K58:K59" si="89">I58-J58</f>
        <v>0</v>
      </c>
      <c r="M58" s="3">
        <f>SUMIFS(amountDebits,dates,"&gt;="&amp;$L$2,dates,"&lt;="&amp;$N$2,categories,$A$58&amp;": "&amp;B58)</f>
        <v>0</v>
      </c>
      <c r="N58" s="9">
        <f t="shared" ref="N58:N59" si="90">L58-M58</f>
        <v>0</v>
      </c>
      <c r="P58" s="8">
        <f>SUMIFS(amountDebits,dates,"&gt;="&amp;$O$2,dates,"&lt;="&amp;$Q$2,categories,$A$58&amp;": "&amp;B58)</f>
        <v>0</v>
      </c>
      <c r="Q58" s="9">
        <f t="shared" ref="Q58:Q59" si="91">O58-P58</f>
        <v>0</v>
      </c>
      <c r="S58" s="8">
        <f>SUMIFS(amountDebits,dates,"&gt;="&amp;$R$2,dates,"&lt;="&amp;$T$2,categories,$A$58&amp;": "&amp;B58)</f>
        <v>0</v>
      </c>
      <c r="T58" s="9">
        <f t="shared" ref="T58:T59" si="92">R58-S58</f>
        <v>0</v>
      </c>
      <c r="V58" s="8">
        <f>SUMIFS(amountDebits,dates,"&gt;="&amp;$U$2,dates,"&lt;="&amp;$W$2,categories,$A$58&amp;": "&amp;B58)</f>
        <v>0</v>
      </c>
      <c r="W58" s="9">
        <f t="shared" ref="W58:W59" si="93">U58-V58</f>
        <v>0</v>
      </c>
      <c r="Y58" s="8">
        <f>SUMIFS(amountDebits,dates,"&gt;="&amp;$X$2,dates,"&lt;="&amp;$Z$2,categories,$A$58&amp;": "&amp;B58)</f>
        <v>0</v>
      </c>
      <c r="Z58" s="9">
        <f t="shared" ref="Z58:Z59" si="94">X58-Y58</f>
        <v>0</v>
      </c>
      <c r="AB58" s="8">
        <f>SUMIFS(amountDebits,dates,"&gt;="&amp;$AA$2,dates,"&lt;="&amp;$AC$2,categories,$A$58&amp;": "&amp;B58)</f>
        <v>0</v>
      </c>
      <c r="AC58" s="9">
        <f t="shared" ref="AC58:AC59" si="95">AA58-AB58</f>
        <v>0</v>
      </c>
      <c r="AE58" s="8">
        <f>SUMIFS(amountDebits,dates,"&gt;="&amp;$AD$2,dates,"&lt;="&amp;$AF$2,categories,$A$58&amp;": "&amp;B58)</f>
        <v>0</v>
      </c>
      <c r="AF58" s="9">
        <f t="shared" ref="AF58:AF59" si="96">AD58-AE58</f>
        <v>0</v>
      </c>
      <c r="AH58" s="8">
        <f>SUMIFS(amountDebits,dates,"&gt;="&amp;$AG$2,dates,"&lt;="&amp;$AI$2,categories,$A$58&amp;": "&amp;B58)</f>
        <v>0</v>
      </c>
      <c r="AI58" s="9">
        <f t="shared" ref="AI58:AI59" si="97">AG58-AH58</f>
        <v>0</v>
      </c>
      <c r="AK58" s="8">
        <f>SUMIFS(amountDebits,dates,"&gt;="&amp;$AJ$2,dates,"&lt;="&amp;$AL$2,categories,$A$58&amp;": "&amp;B58)</f>
        <v>0</v>
      </c>
      <c r="AL58" s="9">
        <f t="shared" ref="AL58:AL59" si="98">AJ58-AK58</f>
        <v>0</v>
      </c>
    </row>
    <row r="59" spans="1:38">
      <c r="B59" s="5" t="s">
        <v>71</v>
      </c>
      <c r="D59" s="8">
        <f>SUMIFS(amountDebits,dates,"&gt;="&amp;$C$2,dates,"&lt;="&amp;$E$2,categories,$A$58&amp;": "&amp;B59)</f>
        <v>0</v>
      </c>
      <c r="E59" s="9">
        <f t="shared" si="87"/>
        <v>0</v>
      </c>
      <c r="G59" s="8">
        <f>SUMIFS(amountDebits,dates,"&gt;="&amp;$F$2,dates,"&lt;="&amp;$H$2,categories,$A$58&amp;": "&amp;B59)</f>
        <v>0</v>
      </c>
      <c r="H59" s="9">
        <f t="shared" si="88"/>
        <v>0</v>
      </c>
      <c r="J59" s="8">
        <f>SUMIFS(amountDebits,dates,"&gt;="&amp;$I$2,dates,"&lt;="&amp;$K$2,categories,$A$58&amp;": "&amp;B59)</f>
        <v>0</v>
      </c>
      <c r="K59" s="9">
        <f t="shared" si="89"/>
        <v>0</v>
      </c>
      <c r="M59" s="3">
        <f>SUMIFS(amountDebits,dates,"&gt;="&amp;$L$2,dates,"&lt;="&amp;$N$2,categories,$A$58&amp;": "&amp;B59)</f>
        <v>0</v>
      </c>
      <c r="N59" s="9">
        <f t="shared" si="90"/>
        <v>0</v>
      </c>
      <c r="P59" s="8">
        <f>SUMIFS(amountDebits,dates,"&gt;="&amp;$O$2,dates,"&lt;="&amp;$Q$2,categories,$A$58&amp;": "&amp;B59)</f>
        <v>0</v>
      </c>
      <c r="Q59" s="9">
        <f t="shared" si="91"/>
        <v>0</v>
      </c>
      <c r="S59" s="8">
        <f>SUMIFS(amountDebits,dates,"&gt;="&amp;$R$2,dates,"&lt;="&amp;$T$2,categories,$A$58&amp;": "&amp;B59)</f>
        <v>0</v>
      </c>
      <c r="T59" s="9">
        <f t="shared" si="92"/>
        <v>0</v>
      </c>
      <c r="V59" s="8">
        <f>SUMIFS(amountDebits,dates,"&gt;="&amp;$U$2,dates,"&lt;="&amp;$W$2,categories,$A$58&amp;": "&amp;B59)</f>
        <v>0</v>
      </c>
      <c r="W59" s="9">
        <f t="shared" si="93"/>
        <v>0</v>
      </c>
      <c r="Y59" s="8">
        <f>SUMIFS(amountDebits,dates,"&gt;="&amp;$X$2,dates,"&lt;="&amp;$Z$2,categories,$A$58&amp;": "&amp;B59)</f>
        <v>0</v>
      </c>
      <c r="Z59" s="9">
        <f t="shared" si="94"/>
        <v>0</v>
      </c>
      <c r="AB59" s="8">
        <f>SUMIFS(amountDebits,dates,"&gt;="&amp;$AA$2,dates,"&lt;="&amp;$AC$2,categories,$A$58&amp;": "&amp;B59)</f>
        <v>0</v>
      </c>
      <c r="AC59" s="9">
        <f t="shared" si="95"/>
        <v>0</v>
      </c>
      <c r="AE59" s="8">
        <f>SUMIFS(amountDebits,dates,"&gt;="&amp;$AD$2,dates,"&lt;="&amp;$AF$2,categories,$A$58&amp;": "&amp;B59)</f>
        <v>0</v>
      </c>
      <c r="AF59" s="9">
        <f t="shared" si="96"/>
        <v>0</v>
      </c>
      <c r="AH59" s="8">
        <f>SUMIFS(amountDebits,dates,"&gt;="&amp;$AG$2,dates,"&lt;="&amp;$AI$2,categories,$A$58&amp;": "&amp;B59)</f>
        <v>0</v>
      </c>
      <c r="AI59" s="9">
        <f t="shared" si="97"/>
        <v>0</v>
      </c>
      <c r="AK59" s="8">
        <f>SUMIFS(amountDebits,dates,"&gt;="&amp;$AJ$2,dates,"&lt;="&amp;$AL$2,categories,$A$58&amp;": "&amp;B59)</f>
        <v>0</v>
      </c>
      <c r="AL59" s="9">
        <f t="shared" si="98"/>
        <v>0</v>
      </c>
    </row>
    <row r="60" spans="1:38" ht="22" thickBot="1">
      <c r="E60" s="9"/>
      <c r="H60" s="9"/>
      <c r="J60" s="8"/>
      <c r="K60" s="9"/>
      <c r="N60" s="9"/>
      <c r="P60" s="8"/>
      <c r="Q60" s="9"/>
      <c r="S60" s="8"/>
      <c r="T60" s="9"/>
      <c r="V60" s="8"/>
      <c r="W60" s="9"/>
      <c r="Y60" s="8"/>
      <c r="Z60" s="9"/>
      <c r="AB60" s="8"/>
      <c r="AC60" s="9"/>
      <c r="AE60" s="8"/>
      <c r="AF60" s="9"/>
      <c r="AH60" s="8"/>
      <c r="AI60" s="9"/>
      <c r="AK60" s="8"/>
      <c r="AL60" s="9"/>
    </row>
    <row r="61" spans="1:38" ht="22" thickBot="1">
      <c r="A61" s="16" t="s">
        <v>84</v>
      </c>
      <c r="B61" s="5" t="s">
        <v>85</v>
      </c>
      <c r="D61" s="8">
        <f>SUMIFS(amountDebits,dates,"&gt;="&amp;$C$2,dates,"&lt;="&amp;$E$2,categories,$A$61&amp;": "&amp;B61)</f>
        <v>0</v>
      </c>
      <c r="E61" s="9">
        <f>C61-D61</f>
        <v>0</v>
      </c>
      <c r="G61" s="8">
        <f>SUMIFS(amountDebits,dates,"&gt;="&amp;$F$2,dates,"&lt;="&amp;$H$2,categories,$A$61&amp;": "&amp;B61)</f>
        <v>0</v>
      </c>
      <c r="H61" s="9">
        <f>F61-G61</f>
        <v>0</v>
      </c>
      <c r="J61" s="8">
        <f>SUMIFS(amountDebits,dates,"&gt;="&amp;$I$2,dates,"&lt;="&amp;$K$2,categories,$A$61&amp;": "&amp;B61)</f>
        <v>0</v>
      </c>
      <c r="K61" s="9">
        <f t="shared" ref="K61:K62" si="99">I61-J61</f>
        <v>0</v>
      </c>
      <c r="M61" s="3">
        <f>SUMIFS(amountDebits,dates,"&gt;="&amp;$L$2,dates,"&lt;="&amp;$N$2,categories,$A$61&amp;": "&amp;B61)</f>
        <v>0</v>
      </c>
      <c r="N61" s="9">
        <f t="shared" ref="N61:N62" si="100">L61-M61</f>
        <v>0</v>
      </c>
      <c r="P61" s="8">
        <f>SUMIFS(amountDebits,dates,"&gt;="&amp;$O$2,dates,"&lt;="&amp;$Q$2,categories,$A$61&amp;": "&amp;B61)</f>
        <v>0</v>
      </c>
      <c r="Q61" s="9">
        <f t="shared" ref="Q61:Q62" si="101">O61-P61</f>
        <v>0</v>
      </c>
      <c r="S61" s="8">
        <f>SUMIFS(amountDebits,dates,"&gt;="&amp;$R$2,dates,"&lt;="&amp;$T$2,categories,$A$61&amp;": "&amp;B61)</f>
        <v>0</v>
      </c>
      <c r="T61" s="9">
        <f t="shared" ref="T61:T62" si="102">R61-S61</f>
        <v>0</v>
      </c>
      <c r="V61" s="8">
        <f>SUMIFS(amountDebits,dates,"&gt;="&amp;$U$2,dates,"&lt;="&amp;$W$2,categories,$A$61&amp;": "&amp;B61)</f>
        <v>0</v>
      </c>
      <c r="W61" s="9">
        <f t="shared" ref="W61:W62" si="103">U61-V61</f>
        <v>0</v>
      </c>
      <c r="Y61" s="8">
        <f>SUMIFS(amountDebits,dates,"&gt;="&amp;$X$2,dates,"&lt;="&amp;$Z$2,categories,$A$61&amp;": "&amp;B61)</f>
        <v>0</v>
      </c>
      <c r="Z61" s="9">
        <f>X61-Y61</f>
        <v>0</v>
      </c>
      <c r="AB61" s="8">
        <f>SUMIFS(amountDebits,dates,"&gt;="&amp;$AA$2,dates,"&lt;="&amp;$AC$2,categories,$A$61&amp;": "&amp;B61)</f>
        <v>0</v>
      </c>
      <c r="AC61" s="9">
        <f t="shared" ref="AC61:AC62" si="104">AA61-AB61</f>
        <v>0</v>
      </c>
      <c r="AE61" s="8">
        <f>SUMIFS(amountDebits,dates,"&gt;="&amp;$AD$2,dates,"&lt;="&amp;$AF$2,categories,$A$61&amp;": "&amp;B61)</f>
        <v>0</v>
      </c>
      <c r="AF61" s="9">
        <f t="shared" ref="AF61:AF62" si="105">AD61-AE61</f>
        <v>0</v>
      </c>
      <c r="AH61" s="8">
        <f>SUMIFS(amountDebits,dates,"&gt;="&amp;$AG$2,dates,"&lt;="&amp;$AI$2,categories,$A$61&amp;": "&amp;B61)</f>
        <v>0</v>
      </c>
      <c r="AI61" s="9">
        <f t="shared" ref="AI61:AI62" si="106">AG61-AH61</f>
        <v>0</v>
      </c>
      <c r="AK61" s="8">
        <f>SUMIFS(amountDebits,dates,"&gt;="&amp;$AJ$2,dates,"&lt;="&amp;$AL$2,categories,$A$61&amp;": "&amp;B61)</f>
        <v>0</v>
      </c>
      <c r="AL61" s="9">
        <f t="shared" ref="AL61:AL62" si="107">AJ61-AK61</f>
        <v>0</v>
      </c>
    </row>
    <row r="62" spans="1:38">
      <c r="B62" s="5" t="s">
        <v>86</v>
      </c>
      <c r="D62" s="8">
        <f>SUMIFS(amountDebits,dates,"&gt;="&amp;$C$2,dates,"&lt;="&amp;$E$2,categories,$A$61&amp;": "&amp;B62)</f>
        <v>0</v>
      </c>
      <c r="E62" s="9">
        <f>C62-D62</f>
        <v>0</v>
      </c>
      <c r="G62" s="8">
        <f>SUMIFS(amountDebits,dates,"&gt;="&amp;$F$2,dates,"&lt;="&amp;$H$2,categories,$A$61&amp;": "&amp;B62)</f>
        <v>0</v>
      </c>
      <c r="H62" s="9">
        <f t="shared" ref="H62" si="108">F62-G62</f>
        <v>0</v>
      </c>
      <c r="J62" s="8">
        <f>SUMIFS(amountDebits,dates,"&gt;="&amp;$I$2,dates,"&lt;="&amp;$K$2,categories,$A$61&amp;": "&amp;B62)</f>
        <v>0</v>
      </c>
      <c r="K62" s="9">
        <f t="shared" si="99"/>
        <v>0</v>
      </c>
      <c r="M62" s="3">
        <f>SUMIFS(amountDebits,dates,"&gt;="&amp;$L$2,dates,"&lt;="&amp;$N$2,categories,$A$61&amp;": "&amp;B62)</f>
        <v>0</v>
      </c>
      <c r="N62" s="9">
        <f t="shared" si="100"/>
        <v>0</v>
      </c>
      <c r="P62" s="8">
        <f>SUMIFS(amountDebits,dates,"&gt;="&amp;$O$2,dates,"&lt;="&amp;$Q$2,categories,$A$61&amp;": "&amp;B62)</f>
        <v>0</v>
      </c>
      <c r="Q62" s="9">
        <f t="shared" si="101"/>
        <v>0</v>
      </c>
      <c r="S62" s="8">
        <f>SUMIFS(amountDebits,dates,"&gt;="&amp;$R$2,dates,"&lt;="&amp;$T$2,categories,$A$61&amp;": "&amp;B62)</f>
        <v>0</v>
      </c>
      <c r="T62" s="9">
        <f t="shared" si="102"/>
        <v>0</v>
      </c>
      <c r="V62" s="8">
        <f>SUMIFS(amountDebits,dates,"&gt;="&amp;$U$2,dates,"&lt;="&amp;$W$2,categories,$A$61&amp;": "&amp;B62)</f>
        <v>0</v>
      </c>
      <c r="W62" s="9">
        <f t="shared" si="103"/>
        <v>0</v>
      </c>
      <c r="Y62" s="8">
        <f>SUMIFS(amountDebits,dates,"&gt;="&amp;$X$2,dates,"&lt;="&amp;$Z$2,categories,$A$61&amp;": "&amp;B62)</f>
        <v>0</v>
      </c>
      <c r="Z62" s="9">
        <f t="shared" ref="Z62" si="109">X62-Y62</f>
        <v>0</v>
      </c>
      <c r="AB62" s="8">
        <f>SUMIFS(amountDebits,dates,"&gt;="&amp;$AA$2,dates,"&lt;="&amp;$AC$2,categories,$A$61&amp;": "&amp;B62)</f>
        <v>0</v>
      </c>
      <c r="AC62" s="9">
        <f t="shared" si="104"/>
        <v>0</v>
      </c>
      <c r="AE62" s="8">
        <f>SUMIFS(amountDebits,dates,"&gt;="&amp;$AD$2,dates,"&lt;="&amp;$AF$2,categories,$A$61&amp;": "&amp;B62)</f>
        <v>0</v>
      </c>
      <c r="AF62" s="9">
        <f t="shared" si="105"/>
        <v>0</v>
      </c>
      <c r="AH62" s="8">
        <f>SUMIFS(amountDebits,dates,"&gt;="&amp;$AG$2,dates,"&lt;="&amp;$AI$2,categories,$A$61&amp;": "&amp;B62)</f>
        <v>0</v>
      </c>
      <c r="AI62" s="9">
        <f t="shared" si="106"/>
        <v>0</v>
      </c>
      <c r="AK62" s="8">
        <f>SUMIFS(amountDebits,dates,"&gt;="&amp;$AJ$2,dates,"&lt;="&amp;$AL$2,categories,$A$61&amp;": "&amp;B62)</f>
        <v>0</v>
      </c>
      <c r="AL62" s="9">
        <f t="shared" si="107"/>
        <v>0</v>
      </c>
    </row>
  </sheetData>
  <mergeCells count="12">
    <mergeCell ref="AJ3:AL3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</mergeCells>
  <phoneticPr fontId="17" type="noConversion"/>
  <conditionalFormatting sqref="E12">
    <cfRule type="iconSet" priority="13">
      <iconSet iconSet="3Arrows">
        <cfvo type="percent" val="0"/>
        <cfvo type="num" val="0"/>
        <cfvo type="num" val="0" gte="0"/>
      </iconSet>
    </cfRule>
  </conditionalFormatting>
  <conditionalFormatting sqref="E15:E62">
    <cfRule type="iconSet" priority="49">
      <iconSet iconSet="3Arrows">
        <cfvo type="percent" val="0"/>
        <cfvo type="num" val="0"/>
        <cfvo type="num" val="0" gte="0"/>
      </iconSet>
    </cfRule>
  </conditionalFormatting>
  <conditionalFormatting sqref="H12"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H15:H62">
    <cfRule type="iconSet" priority="51">
      <iconSet iconSet="3Arrows">
        <cfvo type="percent" val="0"/>
        <cfvo type="num" val="0"/>
        <cfvo type="num" val="0" gte="0"/>
      </iconSet>
    </cfRule>
  </conditionalFormatting>
  <conditionalFormatting sqref="K12"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K15:K62">
    <cfRule type="iconSet" priority="53">
      <iconSet iconSet="3Arrows">
        <cfvo type="percent" val="0"/>
        <cfvo type="num" val="0"/>
        <cfvo type="num" val="0" gte="0"/>
      </iconSet>
    </cfRule>
  </conditionalFormatting>
  <conditionalFormatting sqref="N12"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N15:N62">
    <cfRule type="iconSet" priority="55">
      <iconSet iconSet="3Arrows">
        <cfvo type="percent" val="0"/>
        <cfvo type="num" val="0"/>
        <cfvo type="num" val="0" gte="0"/>
      </iconSet>
    </cfRule>
  </conditionalFormatting>
  <conditionalFormatting sqref="Q12">
    <cfRule type="iconSet" priority="9">
      <iconSet iconSet="3Arrows">
        <cfvo type="percent" val="0"/>
        <cfvo type="num" val="0"/>
        <cfvo type="num" val="0" gte="0"/>
      </iconSet>
    </cfRule>
  </conditionalFormatting>
  <conditionalFormatting sqref="Q15:Q62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T12"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T15:T62">
    <cfRule type="iconSet" priority="59">
      <iconSet iconSet="3Arrows">
        <cfvo type="percent" val="0"/>
        <cfvo type="num" val="0"/>
        <cfvo type="num" val="0" gte="0"/>
      </iconSet>
    </cfRule>
  </conditionalFormatting>
  <conditionalFormatting sqref="W12">
    <cfRule type="iconSet" priority="7">
      <iconSet iconSet="3Arrows">
        <cfvo type="percent" val="0"/>
        <cfvo type="num" val="0"/>
        <cfvo type="num" val="0" gte="0"/>
      </iconSet>
    </cfRule>
  </conditionalFormatting>
  <conditionalFormatting sqref="W15:W62">
    <cfRule type="iconSet" priority="61">
      <iconSet iconSet="3Arrows">
        <cfvo type="percent" val="0"/>
        <cfvo type="num" val="0"/>
        <cfvo type="num" val="0" gte="0"/>
      </iconSet>
    </cfRule>
  </conditionalFormatting>
  <conditionalFormatting sqref="Z12"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Z15:Z62">
    <cfRule type="iconSet" priority="63">
      <iconSet iconSet="3Arrows">
        <cfvo type="percent" val="0"/>
        <cfvo type="num" val="0"/>
        <cfvo type="num" val="0" gte="0"/>
      </iconSet>
    </cfRule>
  </conditionalFormatting>
  <conditionalFormatting sqref="AC12">
    <cfRule type="iconSet" priority="5">
      <iconSet iconSet="3Arrows">
        <cfvo type="percent" val="0"/>
        <cfvo type="num" val="0"/>
        <cfvo type="num" val="0" gte="0"/>
      </iconSet>
    </cfRule>
  </conditionalFormatting>
  <conditionalFormatting sqref="AC15:AC62">
    <cfRule type="iconSet" priority="65">
      <iconSet iconSet="3Arrows">
        <cfvo type="percent" val="0"/>
        <cfvo type="num" val="0"/>
        <cfvo type="num" val="0" gte="0"/>
      </iconSet>
    </cfRule>
  </conditionalFormatting>
  <conditionalFormatting sqref="AF1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AF15:AF62">
    <cfRule type="iconSet" priority="67">
      <iconSet iconSet="3Arrows">
        <cfvo type="percent" val="0"/>
        <cfvo type="num" val="0"/>
        <cfvo type="num" val="0" gte="0"/>
      </iconSet>
    </cfRule>
  </conditionalFormatting>
  <conditionalFormatting sqref="AI12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AI15:AI62">
    <cfRule type="iconSet" priority="69">
      <iconSet iconSet="3Arrows">
        <cfvo type="percent" val="0"/>
        <cfvo type="num" val="0"/>
        <cfvo type="num" val="0" gte="0"/>
      </iconSet>
    </cfRule>
  </conditionalFormatting>
  <conditionalFormatting sqref="AL12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AL15:AL62">
    <cfRule type="iconSet" priority="71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52AB6-293F-1440-99A5-60C9D1EBD22F}">
  <dimension ref="A1:J30"/>
  <sheetViews>
    <sheetView zoomScale="80" zoomScaleNormal="80" workbookViewId="0">
      <pane xSplit="10" ySplit="26" topLeftCell="K27" activePane="bottomRight" state="frozen"/>
      <selection pane="topRight" activeCell="K1" sqref="K1"/>
      <selection pane="bottomLeft" activeCell="A27" sqref="A27"/>
      <selection pane="bottomRight" activeCell="D9" sqref="D9"/>
    </sheetView>
  </sheetViews>
  <sheetFormatPr baseColWidth="10" defaultColWidth="13.33203125" defaultRowHeight="21"/>
  <cols>
    <col min="1" max="1" width="13.33203125" style="3"/>
    <col min="2" max="2" width="37.6640625" style="3" customWidth="1"/>
    <col min="3" max="3" width="14.5" style="30" customWidth="1"/>
    <col min="4" max="4" width="14.5" style="8" customWidth="1"/>
    <col min="5" max="5" width="13.33203125" style="30"/>
    <col min="6" max="6" width="13.33203125" style="3"/>
    <col min="7" max="7" width="37.6640625" style="3" customWidth="1"/>
    <col min="8" max="9" width="14.5" style="8" customWidth="1"/>
    <col min="10" max="10" width="13.33203125" style="8"/>
    <col min="11" max="16384" width="13.33203125" style="3"/>
  </cols>
  <sheetData>
    <row r="1" spans="1:10" ht="22" thickBot="1">
      <c r="A1" s="40"/>
      <c r="B1" s="35" t="s">
        <v>0</v>
      </c>
      <c r="D1" s="27"/>
      <c r="F1" s="40"/>
      <c r="G1" s="35" t="s">
        <v>0</v>
      </c>
    </row>
    <row r="2" spans="1:10" ht="22" thickBot="1">
      <c r="A2" s="27"/>
      <c r="B2" s="5" t="s">
        <v>63</v>
      </c>
      <c r="C2" s="47"/>
      <c r="D2" s="56"/>
      <c r="E2" s="55"/>
      <c r="G2" s="5" t="s">
        <v>63</v>
      </c>
      <c r="I2" s="56"/>
      <c r="J2" s="30"/>
    </row>
    <row r="3" spans="1:10" ht="22" thickBot="1">
      <c r="A3" s="27"/>
      <c r="B3" s="5" t="s">
        <v>4</v>
      </c>
      <c r="C3" s="28"/>
      <c r="D3" s="56"/>
      <c r="G3" s="5" t="s">
        <v>75</v>
      </c>
      <c r="H3" s="47"/>
      <c r="I3" s="56"/>
    </row>
    <row r="4" spans="1:10">
      <c r="A4" s="14"/>
      <c r="B4" s="5"/>
      <c r="C4" s="28"/>
      <c r="D4" s="3"/>
      <c r="F4" s="14"/>
      <c r="G4" s="5"/>
      <c r="H4" s="3"/>
      <c r="I4" s="3"/>
    </row>
    <row r="5" spans="1:10">
      <c r="A5" s="43"/>
      <c r="B5" s="35" t="s">
        <v>1</v>
      </c>
      <c r="C5" s="28"/>
      <c r="D5" s="3"/>
      <c r="F5" s="15"/>
      <c r="G5" s="35" t="s">
        <v>1</v>
      </c>
      <c r="H5" s="51"/>
      <c r="I5" s="3"/>
    </row>
    <row r="6" spans="1:10">
      <c r="B6" s="5"/>
      <c r="C6" s="28"/>
      <c r="D6" s="28" t="s">
        <v>76</v>
      </c>
      <c r="E6" s="30" t="s">
        <v>66</v>
      </c>
      <c r="G6" s="5"/>
      <c r="H6" s="3"/>
      <c r="I6" s="28" t="s">
        <v>76</v>
      </c>
      <c r="J6" s="30" t="s">
        <v>66</v>
      </c>
    </row>
    <row r="7" spans="1:10">
      <c r="B7" s="3" t="s">
        <v>73</v>
      </c>
      <c r="C7" s="47"/>
      <c r="D7" s="28"/>
      <c r="H7" s="47"/>
      <c r="I7" s="28"/>
      <c r="J7" s="28"/>
    </row>
    <row r="8" spans="1:10">
      <c r="B8" s="3" t="s">
        <v>28</v>
      </c>
      <c r="C8" s="47"/>
      <c r="D8" s="28"/>
      <c r="H8" s="47"/>
      <c r="I8" s="28"/>
      <c r="J8" s="50"/>
    </row>
    <row r="9" spans="1:10">
      <c r="C9" s="47"/>
      <c r="D9" s="28"/>
      <c r="E9" s="28"/>
      <c r="H9" s="47"/>
      <c r="I9" s="28"/>
      <c r="J9" s="30"/>
    </row>
    <row r="10" spans="1:10">
      <c r="C10" s="47"/>
      <c r="D10" s="28"/>
      <c r="H10" s="47"/>
      <c r="I10" s="28"/>
      <c r="J10" s="30"/>
    </row>
    <row r="11" spans="1:10">
      <c r="C11" s="47"/>
      <c r="D11" s="28"/>
      <c r="H11" s="47"/>
      <c r="I11" s="28"/>
      <c r="J11" s="30"/>
    </row>
    <row r="12" spans="1:10">
      <c r="C12" s="47"/>
      <c r="D12" s="28"/>
      <c r="E12" s="28"/>
      <c r="H12" s="47"/>
      <c r="I12" s="28"/>
      <c r="J12" s="30"/>
    </row>
    <row r="13" spans="1:10">
      <c r="C13" s="47"/>
      <c r="D13" s="28"/>
      <c r="E13" s="28"/>
      <c r="H13" s="47"/>
      <c r="I13" s="28"/>
      <c r="J13" s="30"/>
    </row>
    <row r="14" spans="1:10">
      <c r="C14" s="47"/>
      <c r="D14" s="28"/>
      <c r="E14" s="28"/>
      <c r="H14" s="47"/>
      <c r="I14" s="28"/>
      <c r="J14" s="30"/>
    </row>
    <row r="15" spans="1:10">
      <c r="C15" s="47"/>
      <c r="D15" s="28"/>
      <c r="E15" s="28"/>
      <c r="I15" s="28"/>
      <c r="J15" s="30"/>
    </row>
    <row r="16" spans="1:10">
      <c r="C16" s="47"/>
      <c r="D16" s="28"/>
      <c r="E16" s="28"/>
      <c r="H16" s="47"/>
      <c r="I16" s="28"/>
      <c r="J16" s="30"/>
    </row>
    <row r="17" spans="2:10">
      <c r="C17" s="47"/>
      <c r="D17" s="28"/>
      <c r="E17" s="28"/>
      <c r="H17" s="47"/>
      <c r="I17" s="28"/>
      <c r="J17" s="30"/>
    </row>
    <row r="18" spans="2:10">
      <c r="C18" s="47"/>
      <c r="D18" s="28"/>
      <c r="E18" s="28"/>
      <c r="H18" s="47"/>
      <c r="I18" s="28"/>
      <c r="J18" s="30"/>
    </row>
    <row r="19" spans="2:10">
      <c r="C19" s="47"/>
      <c r="D19" s="28"/>
      <c r="E19" s="28"/>
      <c r="I19" s="28"/>
      <c r="J19" s="30"/>
    </row>
    <row r="20" spans="2:10">
      <c r="C20" s="47"/>
      <c r="D20" s="28"/>
      <c r="E20" s="28"/>
      <c r="H20" s="47"/>
      <c r="I20" s="28"/>
      <c r="J20" s="30"/>
    </row>
    <row r="21" spans="2:10">
      <c r="C21" s="47"/>
      <c r="D21" s="28"/>
      <c r="E21" s="28"/>
      <c r="H21" s="47"/>
      <c r="I21" s="28"/>
      <c r="J21" s="30"/>
    </row>
    <row r="22" spans="2:10">
      <c r="C22" s="47"/>
      <c r="D22" s="28"/>
      <c r="E22" s="28"/>
      <c r="H22" s="47"/>
      <c r="I22" s="28"/>
      <c r="J22" s="28"/>
    </row>
    <row r="23" spans="2:10">
      <c r="C23" s="47"/>
      <c r="D23" s="28"/>
      <c r="E23" s="28"/>
      <c r="H23" s="47"/>
      <c r="I23" s="28"/>
      <c r="J23" s="28"/>
    </row>
    <row r="24" spans="2:10">
      <c r="C24" s="3"/>
      <c r="D24" s="28"/>
      <c r="E24" s="28"/>
      <c r="I24" s="30"/>
    </row>
    <row r="25" spans="2:10">
      <c r="B25" s="36" t="s">
        <v>64</v>
      </c>
      <c r="C25" s="28"/>
      <c r="D25" s="47">
        <f>SUM(C7:C24)</f>
        <v>0</v>
      </c>
      <c r="E25" s="28"/>
      <c r="G25" s="36" t="s">
        <v>64</v>
      </c>
      <c r="H25" s="3"/>
      <c r="I25" s="37">
        <f>SUM(H7:H24)</f>
        <v>0</v>
      </c>
      <c r="J25" s="37"/>
    </row>
    <row r="26" spans="2:10">
      <c r="B26" s="3" t="s">
        <v>65</v>
      </c>
      <c r="D26" s="38">
        <f>SUM(D2:D4)-D25</f>
        <v>0</v>
      </c>
      <c r="E26" s="28"/>
      <c r="G26" s="3" t="s">
        <v>65</v>
      </c>
      <c r="I26" s="38">
        <f>SUM(I2:I4)-I25</f>
        <v>0</v>
      </c>
      <c r="J26" s="38"/>
    </row>
    <row r="27" spans="2:10">
      <c r="H27" s="42"/>
      <c r="I27" s="42"/>
      <c r="J27" s="14"/>
    </row>
    <row r="28" spans="2:10">
      <c r="F28" s="11"/>
    </row>
    <row r="30" spans="2:10">
      <c r="D30" s="11"/>
      <c r="E30" s="44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"/>
  <sheetViews>
    <sheetView zoomScale="125" zoomScaleNormal="125" workbookViewId="0">
      <pane xSplit="11" ySplit="4" topLeftCell="L5" activePane="bottomRight" state="frozen"/>
      <selection pane="topRight" activeCell="K1" sqref="K1"/>
      <selection pane="bottomLeft" activeCell="A3" sqref="A3"/>
      <selection pane="bottomRight" activeCell="C7" sqref="C7"/>
    </sheetView>
  </sheetViews>
  <sheetFormatPr baseColWidth="10" defaultColWidth="15.5" defaultRowHeight="20" customHeight="1"/>
  <cols>
    <col min="1" max="1" width="2.33203125" style="19" hidden="1" customWidth="1"/>
    <col min="2" max="2" width="3.6640625" style="19" hidden="1" customWidth="1"/>
    <col min="3" max="3" width="10.83203125" style="19" customWidth="1"/>
    <col min="4" max="4" width="8.5" style="23" customWidth="1"/>
    <col min="5" max="5" width="33.6640625" style="19" bestFit="1" customWidth="1"/>
    <col min="6" max="6" width="32" style="19" bestFit="1" customWidth="1"/>
    <col min="7" max="7" width="37.6640625" style="19" customWidth="1"/>
    <col min="8" max="8" width="5.33203125" style="19" customWidth="1"/>
    <col min="9" max="10" width="11.33203125" style="19" customWidth="1"/>
    <col min="11" max="11" width="12.1640625" style="19" customWidth="1"/>
    <col min="12" max="12" width="2.5" style="19" customWidth="1"/>
    <col min="13" max="16384" width="15.5" style="19"/>
  </cols>
  <sheetData>
    <row r="1" spans="2:11" ht="20" customHeight="1">
      <c r="F1" s="33" t="s">
        <v>56</v>
      </c>
      <c r="G1" s="39">
        <f>SUMIF(H5:H7,"",(J5:J7))-SUMIF(H5:H7,"",(I5:I7))</f>
        <v>0</v>
      </c>
      <c r="I1" s="54"/>
      <c r="J1" s="26"/>
      <c r="K1" s="26"/>
    </row>
    <row r="2" spans="2:11" ht="20" customHeight="1">
      <c r="F2" s="26"/>
      <c r="G2" s="26"/>
      <c r="I2" s="54"/>
      <c r="J2" s="46"/>
      <c r="K2" s="26"/>
    </row>
    <row r="3" spans="2:11" ht="20" customHeight="1">
      <c r="B3" s="17" t="s">
        <v>47</v>
      </c>
      <c r="C3" s="18"/>
      <c r="D3" s="24"/>
      <c r="E3" s="18"/>
      <c r="F3" s="18"/>
      <c r="G3" s="18"/>
      <c r="H3" s="18"/>
      <c r="I3" s="41"/>
      <c r="J3" s="41"/>
      <c r="K3" s="52"/>
    </row>
    <row r="4" spans="2:11" ht="20" customHeight="1">
      <c r="C4" s="19" t="s">
        <v>42</v>
      </c>
      <c r="D4" s="23" t="s">
        <v>48</v>
      </c>
      <c r="E4" s="19" t="s">
        <v>53</v>
      </c>
      <c r="F4" s="19" t="s">
        <v>46</v>
      </c>
      <c r="G4" s="19" t="s">
        <v>54</v>
      </c>
      <c r="H4" s="19" t="s">
        <v>49</v>
      </c>
      <c r="I4" s="19" t="s">
        <v>50</v>
      </c>
      <c r="J4" s="19" t="s">
        <v>51</v>
      </c>
      <c r="K4" s="19" t="s">
        <v>52</v>
      </c>
    </row>
    <row r="5" spans="2:11" ht="20" customHeight="1">
      <c r="C5" s="20">
        <v>44562</v>
      </c>
      <c r="D5" s="25"/>
      <c r="E5" s="19" t="s">
        <v>55</v>
      </c>
      <c r="H5" s="21" t="s">
        <v>47</v>
      </c>
      <c r="I5" s="22"/>
      <c r="J5" s="22">
        <v>600</v>
      </c>
      <c r="K5" s="22">
        <v>600</v>
      </c>
    </row>
    <row r="6" spans="2:11" ht="20" customHeight="1">
      <c r="C6" s="20">
        <v>44570</v>
      </c>
      <c r="D6" s="25"/>
      <c r="E6" s="19" t="s">
        <v>57</v>
      </c>
      <c r="F6" s="19" t="s">
        <v>58</v>
      </c>
      <c r="H6" s="21" t="s">
        <v>47</v>
      </c>
      <c r="I6" s="22">
        <v>70</v>
      </c>
      <c r="J6" s="22"/>
      <c r="K6" s="22">
        <f>IFERROR(IF(ROW()=3,$J$5,K5-CheckRegister[[#This Row],[Debit   (-)]]+CheckRegister[[#This Row],[Credit (+)]]),0)</f>
        <v>530</v>
      </c>
    </row>
    <row r="7" spans="2:11" ht="20" customHeight="1">
      <c r="C7" s="20"/>
      <c r="D7" s="57"/>
      <c r="F7" s="58"/>
      <c r="G7" s="58"/>
      <c r="H7" s="21"/>
      <c r="I7" s="59"/>
      <c r="J7" s="59"/>
      <c r="K7" s="22"/>
    </row>
  </sheetData>
  <phoneticPr fontId="17" type="noConversion"/>
  <dataValidations count="8">
    <dataValidation allowBlank="1" showInputMessage="1" showErrorMessage="1" prompt="Balance is automatically calculated in this column under this heading" sqref="K4" xr:uid="{00000000-0002-0000-0100-000000000000}"/>
    <dataValidation allowBlank="1" showInputMessage="1" showErrorMessage="1" prompt="Enter Credit amount in this column under this heading" sqref="J4" xr:uid="{00000000-0002-0000-0100-000001000000}"/>
    <dataValidation allowBlank="1" showInputMessage="1" showErrorMessage="1" prompt="Enter Debit amount in this column under this heading" sqref="I4" xr:uid="{00000000-0002-0000-0100-000002000000}"/>
    <dataValidation allowBlank="1" showInputMessage="1" showErrorMessage="1" prompt="Select checkmark in this column under this heading to indicate when a check has cleared. Press ALT+DOWN ARROW to open dropdown list, then ENTER to make selection" sqref="H4" xr:uid="{00000000-0002-0000-0100-000003000000}"/>
    <dataValidation allowBlank="1" showInputMessage="1" showErrorMessage="1" prompt="Enter Description of Transaction in this column under this heading" sqref="E4:G4" xr:uid="{00000000-0002-0000-0100-000004000000}"/>
    <dataValidation allowBlank="1" showInputMessage="1" showErrorMessage="1" prompt="Enter Date in this column under this heading" sqref="C4:D4" xr:uid="{00000000-0002-0000-0100-000005000000}"/>
    <dataValidation allowBlank="1" showInputMessage="1" showErrorMessage="1" prompt="Create a list of check details in this Check Register worksheet. Balance is automatically calculated" sqref="A3" xr:uid="{00000000-0002-0000-0100-000006000000}"/>
    <dataValidation type="list" errorStyle="warning" allowBlank="1" showInputMessage="1" showErrorMessage="1" error="Select checkmark from the list. Select CANCEL, then press ALT+DOWN ARROW to open the drop-down list, then ENTER to make selection" sqref="H5:H7" xr:uid="{00000000-0002-0000-0100-000007000000}">
      <formula1>$B$3:$B$4</formula1>
    </dataValidation>
  </dataValidation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BUDGET 2026</vt:lpstr>
      <vt:lpstr>CHECK PLANNER</vt:lpstr>
      <vt:lpstr>CHECK REGISTER</vt:lpstr>
      <vt:lpstr>amountCredits</vt:lpstr>
      <vt:lpstr>amountDebits</vt:lpstr>
      <vt:lpstr>categories</vt:lpstr>
      <vt:lpstr>dates</vt:lpstr>
    </vt:vector>
  </TitlesOfParts>
  <Manager/>
  <Company>Home User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 Finance Budgeting Spreadsheet</dc:title>
  <dc:subject/>
  <dc:creator>Rich Merryman</dc:creator>
  <cp:keywords/>
  <dc:description>This budgeting spreadsheet file is for personal use only. All applicable copyright laws apply. Any unauthorized distribution or sale of the spreadsheet cannot be conducted without permission of the owner/author Richard Merryman. Contact at rmerryman@gmail.com for any questions.</dc:description>
  <cp:lastModifiedBy>Richard Merryman</cp:lastModifiedBy>
  <cp:lastPrinted>2020-08-18T11:26:21Z</cp:lastPrinted>
  <dcterms:created xsi:type="dcterms:W3CDTF">2014-10-17T02:59:36Z</dcterms:created>
  <dcterms:modified xsi:type="dcterms:W3CDTF">2026-09-22T03:53:46Z</dcterms:modified>
  <cp:category/>
</cp:coreProperties>
</file>